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ыложено в открытый бюджет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Print_Titles" localSheetId="0">Лист1!$5:$5</definedName>
    <definedName name="_xlnm.Print_Area" localSheetId="0">Лист1!$A$1:$F$27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6" i="1"/>
  <c r="D7" i="1"/>
  <c r="D6" i="1" s="1"/>
  <c r="C6" i="1" l="1"/>
  <c r="C7" i="1"/>
  <c r="B6" i="1"/>
  <c r="B7" i="1"/>
</calcChain>
</file>

<file path=xl/sharedStrings.xml><?xml version="1.0" encoding="utf-8"?>
<sst xmlns="http://schemas.openxmlformats.org/spreadsheetml/2006/main" count="48" uniqueCount="43">
  <si>
    <t>Цель:ГП/ДЦП</t>
  </si>
  <si>
    <t>Муниципальные программы</t>
  </si>
  <si>
    <t>Муниципальная программа "Управление муниципальными финансами и муниципальным долгом городского округа город Стерлитамак на 2019-2024 годы"</t>
  </si>
  <si>
    <t>Непрограммные расходы</t>
  </si>
  <si>
    <t>Муниципальная программа "Комплексное развитие систем коммунальной инфраструктуры городского округа город Стерлитамак Республики Башкортостан на 2016-2030 годы"</t>
  </si>
  <si>
    <t>Утвержденный план, тыс.руб.</t>
  </si>
  <si>
    <t>Уточненный план, тыс.руб.</t>
  </si>
  <si>
    <t>Исполнено, тыс.руб.</t>
  </si>
  <si>
    <t>% перевыполнения ( недовыполнения) утвержденого плана</t>
  </si>
  <si>
    <t>Пояснения</t>
  </si>
  <si>
    <t>ед.изм.: тыс.руб.</t>
  </si>
  <si>
    <t>ВСЕГО</t>
  </si>
  <si>
    <t>Информация об исполнении бюджета</t>
  </si>
  <si>
    <t>городского округа город Стерлитамак Республики Башкортостан</t>
  </si>
  <si>
    <t>по муниципальным программам за 2021 год</t>
  </si>
  <si>
    <t>Муниципальная программа "Развитие строительного комплекса и архитектуры в городском округе город Стерлитамак Республики Башкортостан на 2016-2021 годы"</t>
  </si>
  <si>
    <t>Муниципальная программа «Обеспечение жильем молодых семей городского округа город Стерлитамак на 2016-2021 годы»</t>
  </si>
  <si>
    <t>Муниципальная программа «Развитие системы образования городского округа город Стерлитамак Республики Башкортостан до 2025 года»</t>
  </si>
  <si>
    <t>Муниципальная программа "Сохранение и развитие культуры в городском округе город Стерлитамак Республики Башкортостан на период 2017-2022 годы"</t>
  </si>
  <si>
    <t>Муниципальная программа «Развитие физической культуры и спорта в городском округе город Стерлитамак Республики Башкортостан на 2018-2022 годы»</t>
  </si>
  <si>
    <t>Муниципальная программа "Развитие молодежной политики в городе Стерлитамак  на 2018-2022 годы"</t>
  </si>
  <si>
    <t>Муниципальная программа "Снижение рисков и смягчение последствий чрезвычайных ситуаций природного и техногенного характера в городском округе город Стерлитамак Республики Башкортостан"</t>
  </si>
  <si>
    <t>Муниципальная программа "Развитие транспортной системы городского округа город Стерлитамак Республики Башкортостан на 2019-2022г."</t>
  </si>
  <si>
    <t>Муниципальная программа "Развитие и поддержка малого и среднего предпринимательства городского округа город Стерлитамак Республики Башкортостан "</t>
  </si>
  <si>
    <t>Муниципальная программа «Противодействие злоупотреблению наркотикам и их незаконному обороту в городском округе город Стерлитамак Республики Башкортостан"</t>
  </si>
  <si>
    <t>Муниципальная программа "Формирование современной городской среды городского округа город Стерлитамак Республики Башкортостан на 2018-2024 годы"</t>
  </si>
  <si>
    <t>Муниципальная программа "Реализация проектов по комплексному благоустройству дворовых территорий городского округа город Стерлитамак Республики Башкортостан "Башкирские дворики"</t>
  </si>
  <si>
    <t>Муниципальная программа "Укрепление единства российской нации и этнокультурное развитие народов, проживающих в городском округе город Стерлитамак Республики Башкортостан на 2017-2022 гг."</t>
  </si>
  <si>
    <t>Муниципальная программа "Обеспечение жильем отдельных категорий работников учреждений бюджетной сферы, расположенных на территории городского округа г.Стерлитамак Республики Башкортостан на 2019-2021 годы"</t>
  </si>
  <si>
    <t>Муниципальная программа "Благоустройство городского округа город Стерлитамак Республики Башкортостан"</t>
  </si>
  <si>
    <t>Муниципальная программа "Развитие муниципальной службы в городском округе город Стерлитамак Республики Башкортостан на 2018-2022 годы"</t>
  </si>
  <si>
    <t>Муниципальная программа " Профилактика терроризма и экстремизма, минимизация и (или) ликвидация последствий проявления терроризма и экстремизма на территории ГО г. Стерлитамак на 2021-2024 годы"</t>
  </si>
  <si>
    <t>Уточнение по з\плате</t>
  </si>
  <si>
    <t>Сокращение расходов в связи с введением режима "Повышенная готовность" в связи с угрозой распространения новой короновирусной инфекции ( COVID-19)</t>
  </si>
  <si>
    <t xml:space="preserve">Финансирование не предусмотрено. Постановление об утверждении программы признано утратившим силу. </t>
  </si>
  <si>
    <t>Сокращение объема межбюджетных трансфертов, передаваемых из республиканского бюджета.</t>
  </si>
  <si>
    <t>Дополнительное выделение средств из федерального и республиканского бюджетов на региональный проект "Обеспечение качественно нового уровня развития инфраструктуры культуры" ("Культурная среда")</t>
  </si>
  <si>
    <t>Перераспределение бюджетных ассигнований между кодами бюджетной классификации</t>
  </si>
  <si>
    <t xml:space="preserve">Дополнительное выделение средств из республиканского бюджета. </t>
  </si>
  <si>
    <t>Выделение дополнительных ассигнований из республиканского бюджета на поддержку мероприятий муниципальных программ развития субъектов малого и среднего предпринимательства</t>
  </si>
  <si>
    <t>Сокращение объема межбюджетных трансфертов, передаваемых из федерального бюджета.</t>
  </si>
  <si>
    <t>Уточнение средств республиканского бюджета на реализацию программы по комплексному благоустройству дворовых территорий "Башкирские дворики"</t>
  </si>
  <si>
    <t>Дополнительное выделение средств из федерального бюджета на региональный проект "Комплексная система обращения с твердыми коммунальными отходами". Уточнение расходов республиканского бюджета на содержание, ремонти реконструкцию автомобильных дорог.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</si>
</sst>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/>
    </xf>
    <xf numFmtId="4" fontId="1" fillId="0" borderId="0" xfId="0" applyNumberFormat="1" applyFont="1"/>
    <xf numFmtId="164" fontId="4" fillId="0" borderId="1" xfId="0" applyNumberFormat="1" applyFont="1" applyBorder="1"/>
    <xf numFmtId="164" fontId="2" fillId="0" borderId="2" xfId="0" applyNumberFormat="1" applyFont="1" applyBorder="1" applyAlignment="1">
      <alignment horizontal="right" vertical="center" shrinkToFit="1"/>
    </xf>
    <xf numFmtId="164" fontId="4" fillId="0" borderId="2" xfId="0" applyNumberFormat="1" applyFont="1" applyBorder="1"/>
    <xf numFmtId="164" fontId="3" fillId="0" borderId="0" xfId="0" applyNumberFormat="1" applyFont="1" applyAlignment="1"/>
    <xf numFmtId="164" fontId="2" fillId="0" borderId="1" xfId="0" applyNumberFormat="1" applyFont="1" applyBorder="1" applyAlignment="1">
      <alignment horizontal="right" shrinkToFit="1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0" xfId="0" applyFont="1" applyFill="1" applyAlignment="1">
      <alignment vertical="top"/>
    </xf>
    <xf numFmtId="0" fontId="1" fillId="2" borderId="1" xfId="0" applyFont="1" applyFill="1" applyBorder="1" applyAlignment="1">
      <alignment vertical="top" wrapText="1"/>
    </xf>
    <xf numFmtId="49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view="pageBreakPreview" topLeftCell="A20" zoomScale="93" zoomScaleNormal="100" zoomScaleSheetLayoutView="93" workbookViewId="0">
      <selection activeCell="F25" sqref="F25"/>
    </sheetView>
  </sheetViews>
  <sheetFormatPr defaultColWidth="23.140625" defaultRowHeight="67.5" customHeight="1" x14ac:dyDescent="0.25"/>
  <cols>
    <col min="1" max="1" width="42.140625" style="1" customWidth="1"/>
    <col min="2" max="2" width="19.5703125" style="1" customWidth="1"/>
    <col min="3" max="3" width="18.140625" style="1" customWidth="1"/>
    <col min="4" max="4" width="17.85546875" style="1" customWidth="1"/>
    <col min="5" max="5" width="14.7109375" style="1" customWidth="1"/>
    <col min="6" max="6" width="35.140625" style="13" customWidth="1"/>
    <col min="7" max="16384" width="23.140625" style="1"/>
  </cols>
  <sheetData>
    <row r="1" spans="1:7" ht="15" x14ac:dyDescent="0.25">
      <c r="A1" s="18" t="s">
        <v>12</v>
      </c>
      <c r="B1" s="18"/>
      <c r="C1" s="18"/>
      <c r="D1" s="18"/>
      <c r="E1" s="18"/>
      <c r="F1" s="18"/>
      <c r="G1" s="18"/>
    </row>
    <row r="2" spans="1:7" ht="15" x14ac:dyDescent="0.25">
      <c r="A2" s="18" t="s">
        <v>13</v>
      </c>
      <c r="B2" s="18"/>
      <c r="C2" s="18"/>
      <c r="D2" s="18"/>
      <c r="E2" s="18"/>
      <c r="F2" s="18"/>
      <c r="G2" s="18"/>
    </row>
    <row r="3" spans="1:7" ht="15" x14ac:dyDescent="0.25">
      <c r="A3" s="18" t="s">
        <v>14</v>
      </c>
      <c r="B3" s="18"/>
      <c r="C3" s="18"/>
      <c r="D3" s="18"/>
      <c r="E3" s="18"/>
      <c r="F3" s="18"/>
      <c r="G3" s="18"/>
    </row>
    <row r="4" spans="1:7" ht="15" x14ac:dyDescent="0.25">
      <c r="A4" s="18"/>
      <c r="B4" s="19"/>
      <c r="F4" s="13" t="s">
        <v>10</v>
      </c>
    </row>
    <row r="5" spans="1:7" ht="115.5" customHeight="1" x14ac:dyDescent="0.25">
      <c r="A5" s="2" t="s">
        <v>0</v>
      </c>
      <c r="B5" s="2" t="s">
        <v>5</v>
      </c>
      <c r="C5" s="2" t="s">
        <v>6</v>
      </c>
      <c r="D5" s="2" t="s">
        <v>7</v>
      </c>
      <c r="E5" s="3" t="s">
        <v>8</v>
      </c>
      <c r="F5" s="14" t="s">
        <v>9</v>
      </c>
    </row>
    <row r="6" spans="1:7" ht="18.75" customHeight="1" x14ac:dyDescent="0.25">
      <c r="A6" s="2" t="s">
        <v>11</v>
      </c>
      <c r="B6" s="11">
        <f>B7+B27</f>
        <v>6126488.3999999985</v>
      </c>
      <c r="C6" s="11">
        <f>C7+C27</f>
        <v>6733383.200000003</v>
      </c>
      <c r="D6" s="11">
        <f>D7+D27</f>
        <v>6500913.4999999991</v>
      </c>
      <c r="E6" s="6">
        <f>D6/B6*100-100</f>
        <v>6.1115777188119864</v>
      </c>
      <c r="F6" s="14"/>
    </row>
    <row r="7" spans="1:7" ht="24" customHeight="1" x14ac:dyDescent="0.25">
      <c r="A7" s="5" t="s">
        <v>1</v>
      </c>
      <c r="B7" s="9">
        <f>SUM(B8:B26)</f>
        <v>5829956.6999999983</v>
      </c>
      <c r="C7" s="9">
        <f>SUM(C8:C26)</f>
        <v>6280593.8000000026</v>
      </c>
      <c r="D7" s="9">
        <f>SUM(D8:D26)</f>
        <v>6063559.1999999993</v>
      </c>
      <c r="E7" s="6">
        <f t="shared" ref="E7:E27" si="0">D7/B7*100-100</f>
        <v>4.0069337050136369</v>
      </c>
      <c r="F7" s="15"/>
    </row>
    <row r="8" spans="1:7" ht="75" x14ac:dyDescent="0.25">
      <c r="A8" s="4" t="s">
        <v>15</v>
      </c>
      <c r="B8" s="10">
        <v>394442.4</v>
      </c>
      <c r="C8" s="8">
        <v>283646.8</v>
      </c>
      <c r="D8" s="12">
        <v>240662.39999999999</v>
      </c>
      <c r="E8" s="6">
        <f t="shared" si="0"/>
        <v>-38.986680945050537</v>
      </c>
      <c r="F8" s="17" t="s">
        <v>35</v>
      </c>
    </row>
    <row r="9" spans="1:7" ht="46.5" customHeight="1" x14ac:dyDescent="0.25">
      <c r="A9" s="4" t="s">
        <v>16</v>
      </c>
      <c r="B9" s="10">
        <v>37756.699999999997</v>
      </c>
      <c r="C9" s="8">
        <v>37157.4</v>
      </c>
      <c r="D9" s="12">
        <v>37032</v>
      </c>
      <c r="E9" s="6">
        <f t="shared" si="0"/>
        <v>-1.9193944386029358</v>
      </c>
      <c r="F9" s="17"/>
    </row>
    <row r="10" spans="1:7" ht="60" x14ac:dyDescent="0.25">
      <c r="A10" s="4" t="s">
        <v>17</v>
      </c>
      <c r="B10" s="10">
        <v>3970119.4</v>
      </c>
      <c r="C10" s="8">
        <v>4173319</v>
      </c>
      <c r="D10" s="12">
        <v>4081526.5</v>
      </c>
      <c r="E10" s="6">
        <f t="shared" si="0"/>
        <v>2.8061397851157892</v>
      </c>
      <c r="F10" s="17"/>
    </row>
    <row r="11" spans="1:7" ht="94.5" customHeight="1" x14ac:dyDescent="0.25">
      <c r="A11" s="4" t="s">
        <v>18</v>
      </c>
      <c r="B11" s="10">
        <v>189672.6</v>
      </c>
      <c r="C11" s="8">
        <v>276453.5</v>
      </c>
      <c r="D11" s="12">
        <v>258647.6</v>
      </c>
      <c r="E11" s="6">
        <f t="shared" si="0"/>
        <v>36.365294723644837</v>
      </c>
      <c r="F11" s="17" t="s">
        <v>36</v>
      </c>
    </row>
    <row r="12" spans="1:7" ht="60" x14ac:dyDescent="0.25">
      <c r="A12" s="4" t="s">
        <v>19</v>
      </c>
      <c r="B12" s="10">
        <v>125656.5</v>
      </c>
      <c r="C12" s="8">
        <v>136187.20000000001</v>
      </c>
      <c r="D12" s="12">
        <v>135800.1</v>
      </c>
      <c r="E12" s="6">
        <f t="shared" si="0"/>
        <v>8.0724833176158768</v>
      </c>
      <c r="F12" s="17" t="s">
        <v>37</v>
      </c>
    </row>
    <row r="13" spans="1:7" ht="50.25" customHeight="1" x14ac:dyDescent="0.25">
      <c r="A13" s="4" t="s">
        <v>20</v>
      </c>
      <c r="B13" s="10">
        <v>7913.8</v>
      </c>
      <c r="C13" s="8">
        <v>10509.1</v>
      </c>
      <c r="D13" s="12">
        <v>10470.6</v>
      </c>
      <c r="E13" s="6">
        <f t="shared" si="0"/>
        <v>32.308119992923764</v>
      </c>
      <c r="F13" s="17" t="s">
        <v>37</v>
      </c>
    </row>
    <row r="14" spans="1:7" ht="90" x14ac:dyDescent="0.25">
      <c r="A14" s="4" t="s">
        <v>21</v>
      </c>
      <c r="B14" s="10">
        <v>26126.6</v>
      </c>
      <c r="C14" s="8">
        <v>27709.7</v>
      </c>
      <c r="D14" s="12">
        <v>26988.2</v>
      </c>
      <c r="E14" s="6">
        <f t="shared" si="0"/>
        <v>3.2977884608024226</v>
      </c>
      <c r="F14" s="17"/>
    </row>
    <row r="15" spans="1:7" ht="67.5" customHeight="1" x14ac:dyDescent="0.25">
      <c r="A15" s="4" t="s">
        <v>22</v>
      </c>
      <c r="B15" s="10">
        <v>380343.1</v>
      </c>
      <c r="C15" s="8">
        <v>424385.7</v>
      </c>
      <c r="D15" s="12">
        <v>423066</v>
      </c>
      <c r="E15" s="6">
        <f t="shared" si="0"/>
        <v>11.232726451459229</v>
      </c>
      <c r="F15" s="17" t="s">
        <v>38</v>
      </c>
    </row>
    <row r="16" spans="1:7" ht="67.5" customHeight="1" x14ac:dyDescent="0.25">
      <c r="A16" s="4" t="s">
        <v>2</v>
      </c>
      <c r="B16" s="10">
        <v>20066</v>
      </c>
      <c r="C16" s="8">
        <v>31720.7</v>
      </c>
      <c r="D16" s="12">
        <v>30958.5</v>
      </c>
      <c r="E16" s="6">
        <f t="shared" si="0"/>
        <v>54.283364895843704</v>
      </c>
      <c r="F16" s="16" t="s">
        <v>32</v>
      </c>
    </row>
    <row r="17" spans="1:7" ht="93" customHeight="1" x14ac:dyDescent="0.25">
      <c r="A17" s="4" t="s">
        <v>23</v>
      </c>
      <c r="B17" s="10">
        <v>3000</v>
      </c>
      <c r="C17" s="8">
        <v>9044.4</v>
      </c>
      <c r="D17" s="12">
        <v>9044.4</v>
      </c>
      <c r="E17" s="6">
        <f t="shared" si="0"/>
        <v>201.47999999999996</v>
      </c>
      <c r="F17" s="17" t="s">
        <v>39</v>
      </c>
    </row>
    <row r="18" spans="1:7" ht="90" x14ac:dyDescent="0.25">
      <c r="A18" s="4" t="s">
        <v>24</v>
      </c>
      <c r="B18" s="10">
        <v>158</v>
      </c>
      <c r="C18" s="8">
        <v>158</v>
      </c>
      <c r="D18" s="12">
        <v>148</v>
      </c>
      <c r="E18" s="6">
        <f t="shared" si="0"/>
        <v>-6.3291139240506311</v>
      </c>
      <c r="F18" s="17" t="s">
        <v>33</v>
      </c>
    </row>
    <row r="19" spans="1:7" ht="61.5" customHeight="1" x14ac:dyDescent="0.25">
      <c r="A19" s="4" t="s">
        <v>25</v>
      </c>
      <c r="B19" s="10">
        <v>90007.1</v>
      </c>
      <c r="C19" s="8">
        <v>86835.4</v>
      </c>
      <c r="D19" s="12">
        <v>85158.6</v>
      </c>
      <c r="E19" s="6">
        <f t="shared" si="0"/>
        <v>-5.3867972637714132</v>
      </c>
      <c r="F19" s="17" t="s">
        <v>40</v>
      </c>
    </row>
    <row r="20" spans="1:7" ht="96" customHeight="1" x14ac:dyDescent="0.25">
      <c r="A20" s="4" t="s">
        <v>26</v>
      </c>
      <c r="B20" s="10">
        <v>7609.3</v>
      </c>
      <c r="C20" s="8">
        <v>68987</v>
      </c>
      <c r="D20" s="12">
        <v>35520</v>
      </c>
      <c r="E20" s="6">
        <f t="shared" si="0"/>
        <v>366.79720867885351</v>
      </c>
      <c r="F20" s="17" t="s">
        <v>41</v>
      </c>
      <c r="G20" s="7"/>
    </row>
    <row r="21" spans="1:7" ht="96" customHeight="1" x14ac:dyDescent="0.25">
      <c r="A21" s="4" t="s">
        <v>27</v>
      </c>
      <c r="B21" s="10">
        <v>231.3</v>
      </c>
      <c r="C21" s="8">
        <v>137.4</v>
      </c>
      <c r="D21" s="12">
        <v>137.19999999999999</v>
      </c>
      <c r="E21" s="6">
        <f t="shared" si="0"/>
        <v>-40.683095546908788</v>
      </c>
      <c r="F21" s="17" t="s">
        <v>33</v>
      </c>
    </row>
    <row r="22" spans="1:7" ht="96" customHeight="1" x14ac:dyDescent="0.25">
      <c r="A22" s="4" t="s">
        <v>28</v>
      </c>
      <c r="B22" s="10">
        <v>3800</v>
      </c>
      <c r="C22" s="12">
        <v>0</v>
      </c>
      <c r="D22" s="12">
        <v>0</v>
      </c>
      <c r="E22" s="6">
        <f t="shared" si="0"/>
        <v>-100</v>
      </c>
      <c r="F22" s="17" t="s">
        <v>34</v>
      </c>
    </row>
    <row r="23" spans="1:7" ht="84" customHeight="1" x14ac:dyDescent="0.25">
      <c r="A23" s="4" t="s">
        <v>31</v>
      </c>
      <c r="B23" s="10"/>
      <c r="C23" s="8">
        <v>8522.9</v>
      </c>
      <c r="D23" s="12">
        <v>8343.5</v>
      </c>
      <c r="E23" s="6">
        <v>0</v>
      </c>
      <c r="F23" s="17"/>
    </row>
    <row r="24" spans="1:7" ht="142.5" customHeight="1" x14ac:dyDescent="0.25">
      <c r="A24" s="4" t="s">
        <v>29</v>
      </c>
      <c r="B24" s="10">
        <v>355410.9</v>
      </c>
      <c r="C24" s="8">
        <v>472794.4</v>
      </c>
      <c r="D24" s="12">
        <v>447283.1</v>
      </c>
      <c r="E24" s="6">
        <f t="shared" si="0"/>
        <v>25.849572987209996</v>
      </c>
      <c r="F24" s="17" t="s">
        <v>42</v>
      </c>
    </row>
    <row r="25" spans="1:7" ht="63" customHeight="1" x14ac:dyDescent="0.25">
      <c r="A25" s="4" t="s">
        <v>30</v>
      </c>
      <c r="B25" s="10">
        <v>3430</v>
      </c>
      <c r="C25" s="8">
        <v>5760.5</v>
      </c>
      <c r="D25" s="12">
        <v>5576.2</v>
      </c>
      <c r="E25" s="6">
        <f t="shared" si="0"/>
        <v>62.571428571428555</v>
      </c>
      <c r="F25" s="17" t="s">
        <v>37</v>
      </c>
    </row>
    <row r="26" spans="1:7" ht="83.25" customHeight="1" x14ac:dyDescent="0.25">
      <c r="A26" s="4" t="s">
        <v>4</v>
      </c>
      <c r="B26" s="10">
        <v>214213</v>
      </c>
      <c r="C26" s="8">
        <v>227264.7</v>
      </c>
      <c r="D26" s="12">
        <v>227196.3</v>
      </c>
      <c r="E26" s="6">
        <f t="shared" si="0"/>
        <v>6.060930008916344</v>
      </c>
      <c r="F26" s="17" t="s">
        <v>38</v>
      </c>
    </row>
    <row r="27" spans="1:7" ht="50.25" customHeight="1" x14ac:dyDescent="0.25">
      <c r="A27" s="5" t="s">
        <v>3</v>
      </c>
      <c r="B27" s="8">
        <v>296531.7</v>
      </c>
      <c r="C27" s="8">
        <v>452789.4</v>
      </c>
      <c r="D27" s="12">
        <v>437354.3</v>
      </c>
      <c r="E27" s="6">
        <f t="shared" si="0"/>
        <v>47.489897370163106</v>
      </c>
      <c r="F27" s="17" t="s">
        <v>37</v>
      </c>
    </row>
  </sheetData>
  <mergeCells count="4">
    <mergeCell ref="A4:B4"/>
    <mergeCell ref="A2:G2"/>
    <mergeCell ref="A1:G1"/>
    <mergeCell ref="A3:G3"/>
  </mergeCells>
  <printOptions horizontalCentered="1"/>
  <pageMargins left="0.19685039370078741" right="0.19685039370078741" top="0.39370078740157483" bottom="0.19685039370078741" header="0" footer="0"/>
  <pageSetup paperSize="9" scale="68" fitToHeight="0" orientation="portrait" r:id="rId1"/>
  <headerFooter>
    <oddHeader>&amp;C&amp;P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2022-05-17T12:43:20Z</cp:lastPrinted>
  <dcterms:created xsi:type="dcterms:W3CDTF">2021-06-28T06:31:13Z</dcterms:created>
  <dcterms:modified xsi:type="dcterms:W3CDTF">2022-05-17T12:46:43Z</dcterms:modified>
</cp:coreProperties>
</file>