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\Obmenik\Римма\"/>
    </mc:Choice>
  </mc:AlternateContent>
  <bookViews>
    <workbookView xWindow="-120" yWindow="-120" windowWidth="29040" windowHeight="15840"/>
  </bookViews>
  <sheets>
    <sheet name="Результат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9" i="1" l="1"/>
  <c r="L30" i="1"/>
  <c r="N30" i="1"/>
  <c r="N29" i="1"/>
  <c r="N9" i="1" l="1"/>
  <c r="N10" i="1"/>
  <c r="N11" i="1"/>
  <c r="N12" i="1"/>
  <c r="N13" i="1"/>
  <c r="N15" i="1"/>
  <c r="N16" i="1"/>
  <c r="N17" i="1"/>
  <c r="N18" i="1"/>
  <c r="N19" i="1"/>
  <c r="N20" i="1"/>
  <c r="N21" i="1"/>
  <c r="N22" i="1"/>
  <c r="N23" i="1"/>
  <c r="N24" i="1"/>
  <c r="N25" i="1"/>
  <c r="N27" i="1"/>
  <c r="N28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8" i="1"/>
  <c r="L9" i="1"/>
  <c r="L10" i="1"/>
  <c r="L11" i="1"/>
  <c r="L12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8" i="1"/>
</calcChain>
</file>

<file path=xl/sharedStrings.xml><?xml version="1.0" encoding="utf-8"?>
<sst xmlns="http://schemas.openxmlformats.org/spreadsheetml/2006/main" count="164" uniqueCount="104">
  <si>
    <t>Наименование показателя</t>
  </si>
  <si>
    <t>Расходы Бюджета городского округа город Стерлитамак Республики Башкортостан – всего,</t>
  </si>
  <si>
    <t>ОБЩЕГОСУДАРСТВЕННЫЕ ВОПРОСЫ</t>
  </si>
  <si>
    <t>0100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</si>
  <si>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</si>
  <si>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</si>
  <si>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</si>
  <si>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</si>
  <si>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Судебная система</t>
  </si>
  <si>
    <t>0105</t>
  </si>
  <si>
    <t>Обеспечение проведения выборов и референдумов</t>
  </si>
  <si>
    <t>0107</t>
  </si>
  <si>
    <t>Резервные фонды</t>
  </si>
  <si>
    <t>0111</t>
  </si>
  <si>
    <t>Другие общегосударственные вопросы</t>
  </si>
  <si>
    <t>0113</t>
  </si>
  <si>
    <t>НАЦИОНАЛЬНАЯ БЕЗОПАСНОСТЬ И ПРАВООХРАНИТЕЛЬНАЯ ДЕЯТЕЛЬНОСТЬ</t>
  </si>
  <si>
    <t>0300</t>
  </si>
  <si>
    <t>Гражданская оборона</t>
  </si>
  <si>
    <t>0309</t>
  </si>
  <si>
    <t>Другие вопросы в области национальной безопасности и правоохранительной деятельности</t>
  </si>
  <si>
    <t>0314</t>
  </si>
  <si>
    <t>НАЦИОНАЛЬНАЯ ЭКОНОМИКА</t>
  </si>
  <si>
    <t>0400</t>
  </si>
  <si>
    <t>Сельское хозяйство и рыболовство</t>
  </si>
  <si>
    <t>0405</t>
  </si>
  <si>
    <t>Транспорт</t>
  </si>
  <si>
    <t>0408</t>
  </si>
  <si>
    <t>Дорожное хозяйство (дорожные фонды)</t>
  </si>
  <si>
    <t>0409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</si>
  <si>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</si>
  <si>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</si>
  <si>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</si>
  <si>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</si>
  <si>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</si>
  <si>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</si>
  <si>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</si>
  <si>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</si>
  <si>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</si>
  <si>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</si>
  <si>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Другие вопросы в области жилищно-коммунального хозяйства</t>
  </si>
  <si>
    <t>0505</t>
  </si>
  <si>
    <t>ОБРАЗОВАНИЕ</t>
  </si>
  <si>
    <t>0700</t>
  </si>
  <si>
    <t>Дошкольное образование</t>
  </si>
  <si>
    <t>0701</t>
  </si>
  <si>
    <t>Общее образование</t>
  </si>
  <si>
    <t>0702</t>
  </si>
  <si>
    <t>Дополнительное образование детей</t>
  </si>
  <si>
    <t>0703</t>
  </si>
  <si>
    <t>Профессиональная подготовка, переподготовка и повышение квалификации</t>
  </si>
  <si>
    <t>0705</t>
  </si>
  <si>
    <t>Молодежная политика</t>
  </si>
  <si>
    <t>0707</t>
  </si>
  <si>
    <t>Другие вопросы в области образования</t>
  </si>
  <si>
    <t>0709</t>
  </si>
  <si>
    <t>КУЛЬТУРА, КИНЕМАТОГРАФИЯ</t>
  </si>
  <si>
    <t>0800</t>
  </si>
  <si>
    <t>Культура</t>
  </si>
  <si>
    <t>0801</t>
  </si>
  <si>
    <t>Другие вопросы в области культуры, кинематографии</t>
  </si>
  <si>
    <t>0804</t>
  </si>
  <si>
    <t>СОЦИАЛЬНАЯ ПОЛИТИКА</t>
  </si>
  <si>
    <t>1000</t>
  </si>
  <si>
    <t>Пенсионное обеспечение</t>
  </si>
  <si>
    <t>1001</t>
  </si>
  <si>
    <t>Социальное обеспечение населения</t>
  </si>
  <si>
    <t>1003</t>
  </si>
  <si>
    <t>Охрана семьи и детства</t>
  </si>
  <si>
    <t>1004</t>
  </si>
  <si>
    <t>ФИЗИЧЕСКАЯ КУЛЬТУРА И СПОРТ</t>
  </si>
  <si>
    <t>1100</t>
  </si>
  <si>
    <t>Физическая культура</t>
  </si>
  <si>
    <t>1101</t>
  </si>
  <si>
    <t>Спорт высших достижений</t>
  </si>
  <si>
    <t>1103</t>
  </si>
  <si>
    <t>СРЕДСТВА МАССОВОЙ ИНФОРМАЦИИ</t>
  </si>
  <si>
    <t>1200</t>
  </si>
  <si>
    <t>Периодическая печать и издательства</t>
  </si>
  <si>
    <t>1202</t>
  </si>
  <si>
    <t>ОБСЛУЖИВАНИЕ ГОСУДАРСТВЕННОГО (МУНИЦИПАЛЬНОГО) ДОЛГА</t>
  </si>
  <si>
    <t>1300</t>
  </si>
  <si>
    <t>Обслуживание государственного (муниципального) внутреннего долга</t>
  </si>
  <si>
    <t>1301</t>
  </si>
  <si>
    <t>Утвержденные бюджетные назначения (уточненные)</t>
  </si>
  <si>
    <t>Исполнено за отчетный период</t>
  </si>
  <si>
    <t xml:space="preserve">Отклонение уточненных бюджетных назначений от первоначально утвержденных (%)
</t>
  </si>
  <si>
    <t>Раздел, подраздел</t>
  </si>
  <si>
    <t>Причины отклонения (при отклонении более 5%)</t>
  </si>
  <si>
    <t>Отклонение фактически произведенных расходов от уточненных бюджетных назначений  (%)</t>
  </si>
  <si>
    <t>Первоначально утвержденные бюджетные назначения</t>
  </si>
  <si>
    <t>отклонение менее 5%</t>
  </si>
  <si>
    <t xml:space="preserve"> Сведения</t>
  </si>
  <si>
    <t xml:space="preserve">о фактически произведенных расходах </t>
  </si>
  <si>
    <t>в сравнении с первоначально утвержденными и уточненными бюджетными назначениями</t>
  </si>
  <si>
    <t>Ед.изм.:руб.</t>
  </si>
  <si>
    <t>перераспределение бюджетных ассигнований между кодами БК</t>
  </si>
  <si>
    <t>уточнение МБТ</t>
  </si>
  <si>
    <t>перераспределение бюджетных ассигнований между кодами БК; уточнение МБТ</t>
  </si>
  <si>
    <t>ОХРАНА ОКРУЖАЮЩЕЙ СРЕДЫ</t>
  </si>
  <si>
    <t>Другие вопросы в области охраны окружающей среды</t>
  </si>
  <si>
    <t>0600</t>
  </si>
  <si>
    <t>0605</t>
  </si>
  <si>
    <t>на  1 января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</si>
</sst>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_ ;[Red]\-#,##0.00\ "/>
    <numFmt numFmtId="165" formatCode="0.0"/>
    <numFmt numFmtId="166" formatCode="#,##0.0_ ;[Red]\-#,##0.0\ "/>
    <numFmt numFmtId="167" formatCode="#,##0.00\ _₽"/>
  </numFmts>
  <fonts count="7" x14ac:knownFonts="1">
    <font>
      <sz val="11"/>
      <color indexed="8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4" fontId="3" fillId="0" borderId="3" xfId="0" applyNumberFormat="1" applyFont="1" applyBorder="1" applyAlignment="1">
      <alignment horizontal="right" vertical="center"/>
    </xf>
    <xf numFmtId="164" fontId="3" fillId="0" borderId="3" xfId="0" applyNumberFormat="1" applyFont="1" applyBorder="1" applyAlignment="1">
      <alignment horizontal="right" vertical="center"/>
    </xf>
    <xf numFmtId="166" fontId="2" fillId="0" borderId="3" xfId="0" applyNumberFormat="1" applyFont="1" applyBorder="1" applyAlignment="1">
      <alignment horizontal="right" vertical="center"/>
    </xf>
    <xf numFmtId="165" fontId="5" fillId="0" borderId="3" xfId="0" applyNumberFormat="1" applyFont="1" applyBorder="1"/>
    <xf numFmtId="0" fontId="5" fillId="0" borderId="3" xfId="0" applyFont="1" applyBorder="1"/>
    <xf numFmtId="4" fontId="2" fillId="0" borderId="3" xfId="0" applyNumberFormat="1" applyFont="1" applyBorder="1" applyAlignment="1">
      <alignment horizontal="right" vertical="center"/>
    </xf>
    <xf numFmtId="164" fontId="2" fillId="0" borderId="3" xfId="0" applyNumberFormat="1" applyFont="1" applyBorder="1" applyAlignment="1">
      <alignment horizontal="right" vertical="center"/>
    </xf>
    <xf numFmtId="4" fontId="2" fillId="0" borderId="3" xfId="0" applyNumberFormat="1" applyFont="1" applyFill="1" applyBorder="1" applyAlignment="1">
      <alignment horizontal="right" vertical="center"/>
    </xf>
    <xf numFmtId="164" fontId="2" fillId="0" borderId="3" xfId="0" applyNumberFormat="1" applyFont="1" applyFill="1" applyBorder="1" applyAlignment="1">
      <alignment horizontal="right" vertical="center"/>
    </xf>
    <xf numFmtId="165" fontId="5" fillId="0" borderId="3" xfId="0" applyNumberFormat="1" applyFont="1" applyBorder="1" applyAlignment="1">
      <alignment wrapText="1"/>
    </xf>
    <xf numFmtId="166" fontId="3" fillId="0" borderId="3" xfId="0" applyNumberFormat="1" applyFont="1" applyBorder="1" applyAlignment="1">
      <alignment horizontal="right" vertical="center"/>
    </xf>
    <xf numFmtId="165" fontId="6" fillId="0" borderId="3" xfId="0" applyNumberFormat="1" applyFont="1" applyBorder="1"/>
    <xf numFmtId="165" fontId="6" fillId="0" borderId="3" xfId="0" applyNumberFormat="1" applyFont="1" applyBorder="1" applyAlignment="1">
      <alignment wrapText="1"/>
    </xf>
    <xf numFmtId="164" fontId="0" fillId="0" borderId="0" xfId="0" applyNumberFormat="1"/>
    <xf numFmtId="167" fontId="2" fillId="0" borderId="3" xfId="0" applyNumberFormat="1" applyFont="1" applyBorder="1" applyAlignment="1">
      <alignment horizontal="right" vertical="center"/>
    </xf>
    <xf numFmtId="167" fontId="3" fillId="0" borderId="3" xfId="0" applyNumberFormat="1" applyFont="1" applyBorder="1" applyAlignment="1">
      <alignment horizontal="right" vertical="center"/>
    </xf>
    <xf numFmtId="0" fontId="3" fillId="0" borderId="3" xfId="0" applyNumberFormat="1" applyFont="1" applyBorder="1" applyAlignment="1">
      <alignment vertical="center" wrapText="1"/>
    </xf>
    <xf numFmtId="0" fontId="2" fillId="0" borderId="3" xfId="0" applyNumberFormat="1" applyFont="1" applyBorder="1" applyAlignment="1">
      <alignment vertical="center" wrapText="1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167" fontId="3" fillId="0" borderId="5" xfId="0" applyNumberFormat="1" applyFont="1" applyBorder="1" applyAlignment="1">
      <alignment horizontal="right" vertical="center"/>
    </xf>
    <xf numFmtId="167" fontId="3" fillId="0" borderId="6" xfId="0" applyNumberFormat="1" applyFont="1" applyBorder="1" applyAlignment="1">
      <alignment horizontal="right" vertical="center"/>
    </xf>
    <xf numFmtId="167" fontId="2" fillId="0" borderId="5" xfId="0" applyNumberFormat="1" applyFont="1" applyBorder="1" applyAlignment="1">
      <alignment horizontal="right" vertical="center"/>
    </xf>
    <xf numFmtId="167" fontId="2" fillId="0" borderId="6" xfId="0" applyNumberFormat="1" applyFont="1" applyBorder="1" applyAlignment="1">
      <alignment horizontal="right" vertical="center"/>
    </xf>
    <xf numFmtId="0" fontId="3" fillId="0" borderId="3" xfId="0" applyNumberFormat="1" applyFont="1" applyBorder="1" applyAlignment="1">
      <alignment horizontal="left" vertical="center" wrapText="1"/>
    </xf>
    <xf numFmtId="0" fontId="3" fillId="0" borderId="3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right" vertical="center"/>
    </xf>
    <xf numFmtId="0" fontId="3" fillId="0" borderId="3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right" vertical="center"/>
    </xf>
    <xf numFmtId="0" fontId="2" fillId="0" borderId="3" xfId="0" applyNumberFormat="1" applyFont="1" applyFill="1" applyBorder="1" applyAlignment="1">
      <alignment vertical="center" wrapText="1"/>
    </xf>
    <xf numFmtId="0" fontId="2" fillId="0" borderId="3" xfId="0" applyNumberFormat="1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shrinkToFit="1"/>
    </xf>
    <xf numFmtId="0" fontId="2" fillId="0" borderId="4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1"/>
  <sheetViews>
    <sheetView tabSelected="1" workbookViewId="0">
      <selection activeCell="H6" sqref="H6:H7"/>
    </sheetView>
  </sheetViews>
  <sheetFormatPr defaultRowHeight="15" x14ac:dyDescent="0.25"/>
  <cols>
    <col min="1" max="1" width="22.140625" customWidth="1"/>
    <col min="2" max="2" width="10.28515625" customWidth="1"/>
    <col min="3" max="3" width="9.140625" customWidth="1"/>
    <col min="4" max="4" width="11.85546875" customWidth="1"/>
    <col min="5" max="5" width="2.7109375" customWidth="1"/>
    <col min="6" max="6" width="1.5703125" customWidth="1"/>
    <col min="7" max="7" width="8" customWidth="1"/>
    <col min="8" max="8" width="15.5703125" customWidth="1"/>
    <col min="9" max="9" width="12.140625" customWidth="1"/>
    <col min="10" max="10" width="1.42578125" customWidth="1"/>
    <col min="11" max="11" width="13.5703125" customWidth="1"/>
    <col min="12" max="12" width="15.28515625" customWidth="1"/>
    <col min="13" max="13" width="21.28515625" customWidth="1"/>
    <col min="14" max="14" width="13.42578125" customWidth="1"/>
    <col min="15" max="15" width="18" customWidth="1"/>
    <col min="17" max="17" width="14" bestFit="1" customWidth="1"/>
  </cols>
  <sheetData>
    <row r="1" spans="1:15" ht="15.75" x14ac:dyDescent="0.25">
      <c r="A1" s="40" t="s">
        <v>92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ht="15.75" x14ac:dyDescent="0.25">
      <c r="A2" s="40" t="s">
        <v>93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ht="15.75" x14ac:dyDescent="0.25">
      <c r="A3" s="40" t="s">
        <v>94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1:15" ht="15.75" x14ac:dyDescent="0.25">
      <c r="A4" s="40" t="s">
        <v>103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</row>
    <row r="5" spans="1:15" ht="15" customHeight="1" x14ac:dyDescent="0.25">
      <c r="A5" s="41" t="s">
        <v>95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</row>
    <row r="6" spans="1:15" ht="34.5" customHeight="1" x14ac:dyDescent="0.25">
      <c r="A6" s="30" t="s">
        <v>0</v>
      </c>
      <c r="B6" s="30"/>
      <c r="C6" s="30"/>
      <c r="D6" s="30"/>
      <c r="E6" s="30"/>
      <c r="F6" s="30" t="s">
        <v>87</v>
      </c>
      <c r="G6" s="30"/>
      <c r="H6" s="38" t="s">
        <v>90</v>
      </c>
      <c r="I6" s="30" t="s">
        <v>84</v>
      </c>
      <c r="J6" s="30"/>
      <c r="K6" s="30" t="s">
        <v>85</v>
      </c>
      <c r="L6" s="30" t="s">
        <v>86</v>
      </c>
      <c r="M6" s="36" t="s">
        <v>88</v>
      </c>
      <c r="N6" s="36" t="s">
        <v>89</v>
      </c>
      <c r="O6" s="36" t="s">
        <v>88</v>
      </c>
    </row>
    <row r="7" spans="1:15" ht="55.5" customHeight="1" x14ac:dyDescent="0.25">
      <c r="A7" s="30"/>
      <c r="B7" s="30"/>
      <c r="C7" s="30"/>
      <c r="D7" s="30"/>
      <c r="E7" s="30"/>
      <c r="F7" s="30"/>
      <c r="G7" s="30"/>
      <c r="H7" s="39"/>
      <c r="I7" s="30"/>
      <c r="J7" s="30"/>
      <c r="K7" s="30"/>
      <c r="L7" s="30"/>
      <c r="M7" s="37"/>
      <c r="N7" s="37"/>
      <c r="O7" s="37"/>
    </row>
    <row r="8" spans="1:15" ht="21" customHeight="1" x14ac:dyDescent="0.25">
      <c r="A8" s="27" t="s">
        <v>1</v>
      </c>
      <c r="B8" s="27"/>
      <c r="C8" s="27"/>
      <c r="D8" s="27"/>
      <c r="E8" s="27"/>
      <c r="F8" s="28"/>
      <c r="G8" s="28"/>
      <c r="H8" s="1">
        <v>7980367659.8500004</v>
      </c>
      <c r="I8" s="29">
        <v>8580897254.3699999</v>
      </c>
      <c r="J8" s="29"/>
      <c r="K8" s="2">
        <v>7911631926.6700001</v>
      </c>
      <c r="L8" s="11">
        <f>(I8-H8)/H8*100</f>
        <v>7.525086814500062</v>
      </c>
      <c r="M8" s="12"/>
      <c r="N8" s="12">
        <f>(K8-I8)/I8*100</f>
        <v>-7.7994795632725076</v>
      </c>
      <c r="O8" s="5" t="s">
        <v>91</v>
      </c>
    </row>
    <row r="9" spans="1:15" ht="15" customHeight="1" x14ac:dyDescent="0.25">
      <c r="A9" s="17" t="s">
        <v>2</v>
      </c>
      <c r="B9" s="17"/>
      <c r="C9" s="17"/>
      <c r="D9" s="17"/>
      <c r="E9" s="17"/>
      <c r="F9" s="28" t="s">
        <v>3</v>
      </c>
      <c r="G9" s="28"/>
      <c r="H9" s="1">
        <v>365761100</v>
      </c>
      <c r="I9" s="29">
        <v>414706779.41000003</v>
      </c>
      <c r="J9" s="29"/>
      <c r="K9" s="2">
        <v>404143126.5</v>
      </c>
      <c r="L9" s="11">
        <f t="shared" ref="L9:L51" si="0">(I9-H9)/H9*100</f>
        <v>13.381871229608624</v>
      </c>
      <c r="M9" s="12"/>
      <c r="N9" s="12">
        <f t="shared" ref="N9:N51" si="1">(K9-I9)/I9*100</f>
        <v>-2.5472583122535033</v>
      </c>
      <c r="O9" s="5" t="s">
        <v>91</v>
      </c>
    </row>
    <row r="10" spans="1:15" ht="33.75" customHeight="1" x14ac:dyDescent="0.25">
      <c r="A10" s="18" t="s">
        <v>4</v>
      </c>
      <c r="B10" s="18"/>
      <c r="C10" s="18"/>
      <c r="D10" s="18"/>
      <c r="E10" s="18"/>
      <c r="F10" s="31" t="s">
        <v>5</v>
      </c>
      <c r="G10" s="31"/>
      <c r="H10" s="6">
        <v>9755400</v>
      </c>
      <c r="I10" s="32">
        <v>15531772.57</v>
      </c>
      <c r="J10" s="32"/>
      <c r="K10" s="7">
        <v>14792813.92</v>
      </c>
      <c r="L10" s="3">
        <f t="shared" si="0"/>
        <v>59.212052504254054</v>
      </c>
      <c r="M10" s="10" t="s">
        <v>96</v>
      </c>
      <c r="N10" s="4">
        <f t="shared" si="1"/>
        <v>-4.7577225758978541</v>
      </c>
      <c r="O10" s="5" t="s">
        <v>91</v>
      </c>
    </row>
    <row r="11" spans="1:15" ht="37.5" customHeight="1" x14ac:dyDescent="0.25">
      <c r="A11" s="18" t="s">
        <v>6</v>
      </c>
      <c r="B11" s="18"/>
      <c r="C11" s="18"/>
      <c r="D11" s="18"/>
      <c r="E11" s="18"/>
      <c r="F11" s="31" t="s">
        <v>7</v>
      </c>
      <c r="G11" s="31"/>
      <c r="H11" s="6">
        <v>127811684.64</v>
      </c>
      <c r="I11" s="32">
        <v>191685117.61000001</v>
      </c>
      <c r="J11" s="32"/>
      <c r="K11" s="7">
        <v>186732695.56999999</v>
      </c>
      <c r="L11" s="3">
        <f t="shared" si="0"/>
        <v>49.974642889583002</v>
      </c>
      <c r="M11" s="10" t="s">
        <v>96</v>
      </c>
      <c r="N11" s="4">
        <f t="shared" si="1"/>
        <v>-2.5836236541201667</v>
      </c>
      <c r="O11" s="5" t="s">
        <v>91</v>
      </c>
    </row>
    <row r="12" spans="1:15" x14ac:dyDescent="0.25">
      <c r="A12" s="18" t="s">
        <v>8</v>
      </c>
      <c r="B12" s="18"/>
      <c r="C12" s="18"/>
      <c r="D12" s="18"/>
      <c r="E12" s="18"/>
      <c r="F12" s="31" t="s">
        <v>9</v>
      </c>
      <c r="G12" s="31"/>
      <c r="H12" s="6">
        <v>16500</v>
      </c>
      <c r="I12" s="32">
        <v>16500</v>
      </c>
      <c r="J12" s="32"/>
      <c r="K12" s="7">
        <v>16500</v>
      </c>
      <c r="L12" s="3">
        <f t="shared" si="0"/>
        <v>0</v>
      </c>
      <c r="M12" s="10"/>
      <c r="N12" s="4">
        <f t="shared" si="1"/>
        <v>0</v>
      </c>
      <c r="O12" s="5" t="s">
        <v>91</v>
      </c>
    </row>
    <row r="13" spans="1:15" x14ac:dyDescent="0.25">
      <c r="A13" s="18" t="s">
        <v>10</v>
      </c>
      <c r="B13" s="18"/>
      <c r="C13" s="18"/>
      <c r="D13" s="18"/>
      <c r="E13" s="18"/>
      <c r="F13" s="31" t="s">
        <v>11</v>
      </c>
      <c r="G13" s="31"/>
      <c r="H13" s="6">
        <v>2200000</v>
      </c>
      <c r="I13" s="32">
        <v>2200000</v>
      </c>
      <c r="J13" s="32"/>
      <c r="K13" s="7">
        <v>2200000</v>
      </c>
      <c r="L13" s="3">
        <v>0</v>
      </c>
      <c r="M13" s="10"/>
      <c r="N13" s="4">
        <f t="shared" si="1"/>
        <v>0</v>
      </c>
      <c r="O13" s="5" t="s">
        <v>91</v>
      </c>
    </row>
    <row r="14" spans="1:15" ht="34.5" x14ac:dyDescent="0.25">
      <c r="A14" s="33" t="s">
        <v>12</v>
      </c>
      <c r="B14" s="33"/>
      <c r="C14" s="33"/>
      <c r="D14" s="33"/>
      <c r="E14" s="33"/>
      <c r="F14" s="34" t="s">
        <v>13</v>
      </c>
      <c r="G14" s="34"/>
      <c r="H14" s="8">
        <v>2000000</v>
      </c>
      <c r="I14" s="35">
        <v>0</v>
      </c>
      <c r="J14" s="35"/>
      <c r="K14" s="9">
        <v>0</v>
      </c>
      <c r="L14" s="3">
        <f t="shared" si="0"/>
        <v>-100</v>
      </c>
      <c r="M14" s="10" t="s">
        <v>96</v>
      </c>
      <c r="N14" s="4">
        <v>0</v>
      </c>
      <c r="O14" s="5" t="s">
        <v>91</v>
      </c>
    </row>
    <row r="15" spans="1:15" ht="34.5" x14ac:dyDescent="0.25">
      <c r="A15" s="18" t="s">
        <v>14</v>
      </c>
      <c r="B15" s="18"/>
      <c r="C15" s="18"/>
      <c r="D15" s="18"/>
      <c r="E15" s="18"/>
      <c r="F15" s="31" t="s">
        <v>15</v>
      </c>
      <c r="G15" s="31"/>
      <c r="H15" s="6">
        <v>223977515.36000001</v>
      </c>
      <c r="I15" s="32">
        <v>205273389.22999999</v>
      </c>
      <c r="J15" s="32"/>
      <c r="K15" s="7">
        <v>200401117.00999999</v>
      </c>
      <c r="L15" s="3">
        <f t="shared" si="0"/>
        <v>-8.3508945529361753</v>
      </c>
      <c r="M15" s="10" t="s">
        <v>96</v>
      </c>
      <c r="N15" s="4">
        <f t="shared" si="1"/>
        <v>-2.3735527718796652</v>
      </c>
      <c r="O15" s="5" t="s">
        <v>91</v>
      </c>
    </row>
    <row r="16" spans="1:15" ht="27.75" customHeight="1" x14ac:dyDescent="0.25">
      <c r="A16" s="17" t="s">
        <v>16</v>
      </c>
      <c r="B16" s="17"/>
      <c r="C16" s="17"/>
      <c r="D16" s="17"/>
      <c r="E16" s="17"/>
      <c r="F16" s="28" t="s">
        <v>17</v>
      </c>
      <c r="G16" s="28"/>
      <c r="H16" s="1">
        <v>43442000</v>
      </c>
      <c r="I16" s="29">
        <v>47976382.159999996</v>
      </c>
      <c r="J16" s="29"/>
      <c r="K16" s="2">
        <v>47774329.460000001</v>
      </c>
      <c r="L16" s="11">
        <f t="shared" si="0"/>
        <v>10.437784079922647</v>
      </c>
      <c r="M16" s="13"/>
      <c r="N16" s="12">
        <f t="shared" si="1"/>
        <v>-0.42115034711486782</v>
      </c>
      <c r="O16" s="5" t="s">
        <v>91</v>
      </c>
    </row>
    <row r="17" spans="1:17" ht="34.5" x14ac:dyDescent="0.25">
      <c r="A17" s="18" t="s">
        <v>18</v>
      </c>
      <c r="B17" s="18"/>
      <c r="C17" s="18"/>
      <c r="D17" s="18"/>
      <c r="E17" s="18"/>
      <c r="F17" s="31" t="s">
        <v>19</v>
      </c>
      <c r="G17" s="31"/>
      <c r="H17" s="6">
        <v>42592000</v>
      </c>
      <c r="I17" s="32">
        <v>47316071.859999999</v>
      </c>
      <c r="J17" s="32"/>
      <c r="K17" s="7">
        <v>47159337.630000003</v>
      </c>
      <c r="L17" s="3">
        <f t="shared" si="0"/>
        <v>11.091453465439518</v>
      </c>
      <c r="M17" s="10" t="s">
        <v>96</v>
      </c>
      <c r="N17" s="4">
        <f t="shared" si="1"/>
        <v>-0.33124945465410982</v>
      </c>
      <c r="O17" s="5" t="s">
        <v>91</v>
      </c>
    </row>
    <row r="18" spans="1:17" ht="24.75" customHeight="1" x14ac:dyDescent="0.25">
      <c r="A18" s="18" t="s">
        <v>20</v>
      </c>
      <c r="B18" s="18"/>
      <c r="C18" s="18"/>
      <c r="D18" s="18"/>
      <c r="E18" s="18"/>
      <c r="F18" s="31" t="s">
        <v>21</v>
      </c>
      <c r="G18" s="31"/>
      <c r="H18" s="6">
        <v>850000</v>
      </c>
      <c r="I18" s="32">
        <v>660310.30000000005</v>
      </c>
      <c r="J18" s="32"/>
      <c r="K18" s="7">
        <v>614991.82999999996</v>
      </c>
      <c r="L18" s="3">
        <f t="shared" si="0"/>
        <v>-22.316435294117642</v>
      </c>
      <c r="M18" s="10" t="s">
        <v>96</v>
      </c>
      <c r="N18" s="4">
        <f t="shared" si="1"/>
        <v>-6.8632081007974719</v>
      </c>
      <c r="O18" s="5" t="s">
        <v>91</v>
      </c>
    </row>
    <row r="19" spans="1:17" ht="15" customHeight="1" x14ac:dyDescent="0.25">
      <c r="A19" s="17" t="s">
        <v>22</v>
      </c>
      <c r="B19" s="17"/>
      <c r="C19" s="17"/>
      <c r="D19" s="17"/>
      <c r="E19" s="17"/>
      <c r="F19" s="28" t="s">
        <v>23</v>
      </c>
      <c r="G19" s="28"/>
      <c r="H19" s="1">
        <v>1198295006</v>
      </c>
      <c r="I19" s="29">
        <v>1461654889.4200001</v>
      </c>
      <c r="J19" s="29"/>
      <c r="K19" s="2">
        <v>853758253.75999999</v>
      </c>
      <c r="L19" s="11">
        <f t="shared" si="0"/>
        <v>21.977883751607663</v>
      </c>
      <c r="M19" s="13"/>
      <c r="N19" s="12">
        <f t="shared" si="1"/>
        <v>-41.58961462518829</v>
      </c>
      <c r="O19" s="5" t="s">
        <v>91</v>
      </c>
    </row>
    <row r="20" spans="1:17" ht="15" customHeight="1" x14ac:dyDescent="0.25">
      <c r="A20" s="18" t="s">
        <v>24</v>
      </c>
      <c r="B20" s="18"/>
      <c r="C20" s="18"/>
      <c r="D20" s="18"/>
      <c r="E20" s="18"/>
      <c r="F20" s="31" t="s">
        <v>25</v>
      </c>
      <c r="G20" s="31"/>
      <c r="H20" s="6">
        <v>5868900</v>
      </c>
      <c r="I20" s="32">
        <v>5868900</v>
      </c>
      <c r="J20" s="32"/>
      <c r="K20" s="7">
        <v>5685965.25</v>
      </c>
      <c r="L20" s="3">
        <f t="shared" si="0"/>
        <v>0</v>
      </c>
      <c r="M20" s="10"/>
      <c r="N20" s="4">
        <f t="shared" si="1"/>
        <v>-3.1170193733067526</v>
      </c>
      <c r="O20" s="5" t="s">
        <v>91</v>
      </c>
    </row>
    <row r="21" spans="1:17" ht="15" customHeight="1" x14ac:dyDescent="0.25">
      <c r="A21" s="18" t="s">
        <v>26</v>
      </c>
      <c r="B21" s="18"/>
      <c r="C21" s="18"/>
      <c r="D21" s="18"/>
      <c r="E21" s="18"/>
      <c r="F21" s="31" t="s">
        <v>27</v>
      </c>
      <c r="G21" s="31"/>
      <c r="H21" s="6">
        <v>153000000</v>
      </c>
      <c r="I21" s="32">
        <v>180111312.59</v>
      </c>
      <c r="J21" s="32"/>
      <c r="K21" s="7">
        <v>180105395.74000001</v>
      </c>
      <c r="L21" s="3">
        <f t="shared" si="0"/>
        <v>17.719812150326799</v>
      </c>
      <c r="M21" s="10"/>
      <c r="N21" s="4">
        <f t="shared" si="1"/>
        <v>-3.2851073677215262E-3</v>
      </c>
      <c r="O21" s="5" t="s">
        <v>91</v>
      </c>
    </row>
    <row r="22" spans="1:17" ht="15" customHeight="1" x14ac:dyDescent="0.25">
      <c r="A22" s="18" t="s">
        <v>28</v>
      </c>
      <c r="B22" s="18"/>
      <c r="C22" s="18"/>
      <c r="D22" s="18"/>
      <c r="E22" s="18"/>
      <c r="F22" s="31" t="s">
        <v>29</v>
      </c>
      <c r="G22" s="31"/>
      <c r="H22" s="6">
        <v>935508551</v>
      </c>
      <c r="I22" s="32">
        <v>1019412617.66</v>
      </c>
      <c r="J22" s="32"/>
      <c r="K22" s="7">
        <v>466358946.68000001</v>
      </c>
      <c r="L22" s="3">
        <f t="shared" si="0"/>
        <v>8.9688187852812025</v>
      </c>
      <c r="M22" s="10" t="s">
        <v>97</v>
      </c>
      <c r="N22" s="4">
        <f t="shared" si="1"/>
        <v>-54.252190074859122</v>
      </c>
      <c r="O22" s="5" t="s">
        <v>91</v>
      </c>
    </row>
    <row r="23" spans="1:17" ht="34.5" x14ac:dyDescent="0.25">
      <c r="A23" s="18" t="s">
        <v>30</v>
      </c>
      <c r="B23" s="18"/>
      <c r="C23" s="18"/>
      <c r="D23" s="18"/>
      <c r="E23" s="18"/>
      <c r="F23" s="31" t="s">
        <v>31</v>
      </c>
      <c r="G23" s="31"/>
      <c r="H23" s="6">
        <v>103917555</v>
      </c>
      <c r="I23" s="32">
        <v>256262059.16999999</v>
      </c>
      <c r="J23" s="32"/>
      <c r="K23" s="7">
        <v>201607946.09</v>
      </c>
      <c r="L23" s="3">
        <f t="shared" si="0"/>
        <v>146.60131694784388</v>
      </c>
      <c r="M23" s="10" t="s">
        <v>96</v>
      </c>
      <c r="N23" s="4">
        <f t="shared" si="1"/>
        <v>-21.327430700048872</v>
      </c>
      <c r="O23" s="5" t="s">
        <v>91</v>
      </c>
    </row>
    <row r="24" spans="1:17" ht="15" customHeight="1" x14ac:dyDescent="0.25">
      <c r="A24" s="17" t="s">
        <v>32</v>
      </c>
      <c r="B24" s="17"/>
      <c r="C24" s="17"/>
      <c r="D24" s="17"/>
      <c r="E24" s="17"/>
      <c r="F24" s="28" t="s">
        <v>33</v>
      </c>
      <c r="G24" s="28"/>
      <c r="H24" s="1">
        <v>964698715.49000001</v>
      </c>
      <c r="I24" s="29">
        <v>1172774574.3099999</v>
      </c>
      <c r="J24" s="29"/>
      <c r="K24" s="2">
        <v>1161741065.49</v>
      </c>
      <c r="L24" s="11">
        <f t="shared" si="0"/>
        <v>21.568999261527143</v>
      </c>
      <c r="M24" s="13"/>
      <c r="N24" s="12">
        <f t="shared" si="1"/>
        <v>-0.94080389033770451</v>
      </c>
      <c r="O24" s="5" t="s">
        <v>91</v>
      </c>
    </row>
    <row r="25" spans="1:17" ht="34.5" x14ac:dyDescent="0.25">
      <c r="A25" s="18" t="s">
        <v>34</v>
      </c>
      <c r="B25" s="18"/>
      <c r="C25" s="18"/>
      <c r="D25" s="18"/>
      <c r="E25" s="18"/>
      <c r="F25" s="31" t="s">
        <v>35</v>
      </c>
      <c r="G25" s="31"/>
      <c r="H25" s="6">
        <v>53289700</v>
      </c>
      <c r="I25" s="32">
        <v>55595841.979999997</v>
      </c>
      <c r="J25" s="32"/>
      <c r="K25" s="7">
        <v>54837902.159999996</v>
      </c>
      <c r="L25" s="3">
        <f t="shared" si="0"/>
        <v>4.3275566948209443</v>
      </c>
      <c r="M25" s="10" t="s">
        <v>96</v>
      </c>
      <c r="N25" s="4">
        <f t="shared" si="1"/>
        <v>-1.3633030690904204</v>
      </c>
      <c r="O25" s="5" t="s">
        <v>91</v>
      </c>
    </row>
    <row r="26" spans="1:17" ht="34.5" x14ac:dyDescent="0.25">
      <c r="A26" s="18" t="s">
        <v>36</v>
      </c>
      <c r="B26" s="18"/>
      <c r="C26" s="18"/>
      <c r="D26" s="18"/>
      <c r="E26" s="18"/>
      <c r="F26" s="31" t="s">
        <v>37</v>
      </c>
      <c r="G26" s="31"/>
      <c r="H26" s="6">
        <v>319267498.31999999</v>
      </c>
      <c r="I26" s="32">
        <v>359558722.31999999</v>
      </c>
      <c r="J26" s="32"/>
      <c r="K26" s="7">
        <v>359558722.31999999</v>
      </c>
      <c r="L26" s="3">
        <f t="shared" si="0"/>
        <v>12.619895295328915</v>
      </c>
      <c r="M26" s="10" t="s">
        <v>96</v>
      </c>
      <c r="N26" s="4">
        <v>0</v>
      </c>
      <c r="O26" s="5" t="s">
        <v>91</v>
      </c>
    </row>
    <row r="27" spans="1:17" ht="15" customHeight="1" x14ac:dyDescent="0.25">
      <c r="A27" s="18" t="s">
        <v>38</v>
      </c>
      <c r="B27" s="18"/>
      <c r="C27" s="18"/>
      <c r="D27" s="18"/>
      <c r="E27" s="18"/>
      <c r="F27" s="31" t="s">
        <v>39</v>
      </c>
      <c r="G27" s="31"/>
      <c r="H27" s="6">
        <v>556266517.16999996</v>
      </c>
      <c r="I27" s="32">
        <v>707631902.52999997</v>
      </c>
      <c r="J27" s="32"/>
      <c r="K27" s="7">
        <v>698699082.30999994</v>
      </c>
      <c r="L27" s="3">
        <f t="shared" si="0"/>
        <v>27.210946675358034</v>
      </c>
      <c r="M27" s="10" t="s">
        <v>97</v>
      </c>
      <c r="N27" s="4">
        <f t="shared" si="1"/>
        <v>-1.262354083819917</v>
      </c>
      <c r="O27" s="5" t="s">
        <v>91</v>
      </c>
      <c r="Q27" s="14"/>
    </row>
    <row r="28" spans="1:17" ht="34.5" x14ac:dyDescent="0.25">
      <c r="A28" s="18" t="s">
        <v>40</v>
      </c>
      <c r="B28" s="18"/>
      <c r="C28" s="18"/>
      <c r="D28" s="18"/>
      <c r="E28" s="18"/>
      <c r="F28" s="31" t="s">
        <v>41</v>
      </c>
      <c r="G28" s="31"/>
      <c r="H28" s="6">
        <v>35875000</v>
      </c>
      <c r="I28" s="32">
        <v>49988107.479999997</v>
      </c>
      <c r="J28" s="32"/>
      <c r="K28" s="7">
        <v>48645358.700000003</v>
      </c>
      <c r="L28" s="3">
        <f t="shared" si="0"/>
        <v>39.339672418118461</v>
      </c>
      <c r="M28" s="10" t="s">
        <v>96</v>
      </c>
      <c r="N28" s="4">
        <f t="shared" si="1"/>
        <v>-2.6861364586311276</v>
      </c>
      <c r="O28" s="5" t="s">
        <v>91</v>
      </c>
    </row>
    <row r="29" spans="1:17" ht="15" customHeight="1" x14ac:dyDescent="0.25">
      <c r="A29" s="17" t="s">
        <v>99</v>
      </c>
      <c r="B29" s="17"/>
      <c r="C29" s="17"/>
      <c r="D29" s="17"/>
      <c r="E29" s="17"/>
      <c r="F29" s="19" t="s">
        <v>101</v>
      </c>
      <c r="G29" s="20"/>
      <c r="H29" s="16">
        <v>9471000</v>
      </c>
      <c r="I29" s="23">
        <v>29011247.469999999</v>
      </c>
      <c r="J29" s="24"/>
      <c r="K29" s="16">
        <v>28795166.440000001</v>
      </c>
      <c r="L29" s="3">
        <f t="shared" si="0"/>
        <v>206.31662411572168</v>
      </c>
      <c r="M29" s="10"/>
      <c r="N29" s="4">
        <f t="shared" si="1"/>
        <v>-0.7448181269124774</v>
      </c>
      <c r="O29" s="5"/>
    </row>
    <row r="30" spans="1:17" ht="15" customHeight="1" x14ac:dyDescent="0.25">
      <c r="A30" s="18" t="s">
        <v>100</v>
      </c>
      <c r="B30" s="18"/>
      <c r="C30" s="18"/>
      <c r="D30" s="18"/>
      <c r="E30" s="18"/>
      <c r="F30" s="21" t="s">
        <v>102</v>
      </c>
      <c r="G30" s="22"/>
      <c r="H30" s="15">
        <v>9471000</v>
      </c>
      <c r="I30" s="25">
        <v>29011247.469999999</v>
      </c>
      <c r="J30" s="26"/>
      <c r="K30" s="15">
        <v>28795166.440000001</v>
      </c>
      <c r="L30" s="3">
        <f t="shared" si="0"/>
        <v>206.31662411572168</v>
      </c>
      <c r="M30" s="10"/>
      <c r="N30" s="4">
        <f t="shared" si="1"/>
        <v>-0.7448181269124774</v>
      </c>
      <c r="O30" s="5"/>
    </row>
    <row r="31" spans="1:17" ht="15" customHeight="1" x14ac:dyDescent="0.25">
      <c r="A31" s="17" t="s">
        <v>42</v>
      </c>
      <c r="B31" s="17"/>
      <c r="C31" s="17"/>
      <c r="D31" s="17"/>
      <c r="E31" s="17"/>
      <c r="F31" s="28" t="s">
        <v>43</v>
      </c>
      <c r="G31" s="28"/>
      <c r="H31" s="1">
        <v>4792178184.8000002</v>
      </c>
      <c r="I31" s="29">
        <v>4822626327</v>
      </c>
      <c r="J31" s="29"/>
      <c r="K31" s="2">
        <v>4812597858.29</v>
      </c>
      <c r="L31" s="11">
        <f t="shared" si="0"/>
        <v>0.63537166244310994</v>
      </c>
      <c r="M31" s="13"/>
      <c r="N31" s="12">
        <f t="shared" si="1"/>
        <v>-0.2079462108406484</v>
      </c>
      <c r="O31" s="5" t="s">
        <v>91</v>
      </c>
    </row>
    <row r="32" spans="1:17" ht="15" customHeight="1" x14ac:dyDescent="0.25">
      <c r="A32" s="18" t="s">
        <v>44</v>
      </c>
      <c r="B32" s="18"/>
      <c r="C32" s="18"/>
      <c r="D32" s="18"/>
      <c r="E32" s="18"/>
      <c r="F32" s="31" t="s">
        <v>45</v>
      </c>
      <c r="G32" s="31"/>
      <c r="H32" s="6">
        <v>1824447761</v>
      </c>
      <c r="I32" s="32">
        <v>1778053077.55</v>
      </c>
      <c r="J32" s="32"/>
      <c r="K32" s="7">
        <v>1777864713.1900001</v>
      </c>
      <c r="L32" s="3">
        <f t="shared" si="0"/>
        <v>-2.5429439220869008</v>
      </c>
      <c r="M32" s="10"/>
      <c r="N32" s="4">
        <f t="shared" si="1"/>
        <v>-1.0593854726735409E-2</v>
      </c>
      <c r="O32" s="5" t="s">
        <v>91</v>
      </c>
    </row>
    <row r="33" spans="1:15" ht="15" customHeight="1" x14ac:dyDescent="0.25">
      <c r="A33" s="18" t="s">
        <v>46</v>
      </c>
      <c r="B33" s="18"/>
      <c r="C33" s="18"/>
      <c r="D33" s="18"/>
      <c r="E33" s="18"/>
      <c r="F33" s="31" t="s">
        <v>47</v>
      </c>
      <c r="G33" s="31"/>
      <c r="H33" s="6">
        <v>2531202142.6500001</v>
      </c>
      <c r="I33" s="32">
        <v>2592765799.9299998</v>
      </c>
      <c r="J33" s="32"/>
      <c r="K33" s="7">
        <v>2590777661.1900001</v>
      </c>
      <c r="L33" s="3">
        <f t="shared" si="0"/>
        <v>2.4321904696061409</v>
      </c>
      <c r="M33" s="10" t="s">
        <v>97</v>
      </c>
      <c r="N33" s="4">
        <f t="shared" si="1"/>
        <v>-7.6680228505538281E-2</v>
      </c>
      <c r="O33" s="5" t="s">
        <v>91</v>
      </c>
    </row>
    <row r="34" spans="1:15" ht="15" customHeight="1" x14ac:dyDescent="0.25">
      <c r="A34" s="18" t="s">
        <v>48</v>
      </c>
      <c r="B34" s="18"/>
      <c r="C34" s="18"/>
      <c r="D34" s="18"/>
      <c r="E34" s="18"/>
      <c r="F34" s="31" t="s">
        <v>49</v>
      </c>
      <c r="G34" s="31"/>
      <c r="H34" s="6">
        <v>314207837.37</v>
      </c>
      <c r="I34" s="32">
        <v>317995350.94999999</v>
      </c>
      <c r="J34" s="32"/>
      <c r="K34" s="7">
        <v>311070681.75999999</v>
      </c>
      <c r="L34" s="3">
        <f t="shared" si="0"/>
        <v>1.2054166476884984</v>
      </c>
      <c r="M34" s="10"/>
      <c r="N34" s="4">
        <f t="shared" si="1"/>
        <v>-2.1776007634428587</v>
      </c>
      <c r="O34" s="5" t="s">
        <v>91</v>
      </c>
    </row>
    <row r="35" spans="1:15" ht="45.75" x14ac:dyDescent="0.25">
      <c r="A35" s="18" t="s">
        <v>50</v>
      </c>
      <c r="B35" s="18"/>
      <c r="C35" s="18"/>
      <c r="D35" s="18"/>
      <c r="E35" s="18"/>
      <c r="F35" s="31" t="s">
        <v>51</v>
      </c>
      <c r="G35" s="31"/>
      <c r="H35" s="6">
        <v>630000</v>
      </c>
      <c r="I35" s="32">
        <v>294270</v>
      </c>
      <c r="J35" s="32"/>
      <c r="K35" s="7">
        <v>239000</v>
      </c>
      <c r="L35" s="3">
        <f t="shared" si="0"/>
        <v>-53.290476190476191</v>
      </c>
      <c r="M35" s="10" t="s">
        <v>96</v>
      </c>
      <c r="N35" s="4">
        <f t="shared" si="1"/>
        <v>-18.782070887280391</v>
      </c>
      <c r="O35" s="10" t="s">
        <v>96</v>
      </c>
    </row>
    <row r="36" spans="1:15" ht="34.5" x14ac:dyDescent="0.25">
      <c r="A36" s="18" t="s">
        <v>52</v>
      </c>
      <c r="B36" s="18"/>
      <c r="C36" s="18"/>
      <c r="D36" s="18"/>
      <c r="E36" s="18"/>
      <c r="F36" s="31" t="s">
        <v>53</v>
      </c>
      <c r="G36" s="31"/>
      <c r="H36" s="6">
        <v>16312600</v>
      </c>
      <c r="I36" s="32">
        <v>19954105.059999999</v>
      </c>
      <c r="J36" s="32"/>
      <c r="K36" s="7">
        <v>19520313.68</v>
      </c>
      <c r="L36" s="3">
        <f t="shared" si="0"/>
        <v>22.323265819060104</v>
      </c>
      <c r="M36" s="10" t="s">
        <v>96</v>
      </c>
      <c r="N36" s="4">
        <f t="shared" si="1"/>
        <v>-2.1739455550405875</v>
      </c>
      <c r="O36" s="5" t="s">
        <v>91</v>
      </c>
    </row>
    <row r="37" spans="1:15" ht="34.5" x14ac:dyDescent="0.25">
      <c r="A37" s="18" t="s">
        <v>54</v>
      </c>
      <c r="B37" s="18"/>
      <c r="C37" s="18"/>
      <c r="D37" s="18"/>
      <c r="E37" s="18"/>
      <c r="F37" s="31" t="s">
        <v>55</v>
      </c>
      <c r="G37" s="31"/>
      <c r="H37" s="6">
        <v>105377843.78</v>
      </c>
      <c r="I37" s="32">
        <v>113563723.51000001</v>
      </c>
      <c r="J37" s="32"/>
      <c r="K37" s="7">
        <v>113125488.47</v>
      </c>
      <c r="L37" s="3">
        <f t="shared" si="0"/>
        <v>7.7681222507170231</v>
      </c>
      <c r="M37" s="10" t="s">
        <v>96</v>
      </c>
      <c r="N37" s="4">
        <f t="shared" si="1"/>
        <v>-0.38589351111001319</v>
      </c>
      <c r="O37" s="5" t="s">
        <v>91</v>
      </c>
    </row>
    <row r="38" spans="1:15" ht="15" customHeight="1" x14ac:dyDescent="0.25">
      <c r="A38" s="17" t="s">
        <v>56</v>
      </c>
      <c r="B38" s="17"/>
      <c r="C38" s="17"/>
      <c r="D38" s="17"/>
      <c r="E38" s="17"/>
      <c r="F38" s="28" t="s">
        <v>57</v>
      </c>
      <c r="G38" s="28"/>
      <c r="H38" s="1">
        <v>108165741.65000001</v>
      </c>
      <c r="I38" s="29">
        <v>129511445.34</v>
      </c>
      <c r="J38" s="29"/>
      <c r="K38" s="2">
        <v>124638253.77</v>
      </c>
      <c r="L38" s="11">
        <f t="shared" si="0"/>
        <v>19.734255379184557</v>
      </c>
      <c r="M38" s="13"/>
      <c r="N38" s="12">
        <f t="shared" si="1"/>
        <v>-3.7627497378371912</v>
      </c>
      <c r="O38" s="5" t="s">
        <v>91</v>
      </c>
    </row>
    <row r="39" spans="1:15" ht="15" customHeight="1" x14ac:dyDescent="0.25">
      <c r="A39" s="18" t="s">
        <v>58</v>
      </c>
      <c r="B39" s="18"/>
      <c r="C39" s="18"/>
      <c r="D39" s="18"/>
      <c r="E39" s="18"/>
      <c r="F39" s="31" t="s">
        <v>59</v>
      </c>
      <c r="G39" s="31"/>
      <c r="H39" s="6">
        <v>103615741.65000001</v>
      </c>
      <c r="I39" s="32">
        <v>119794337.34</v>
      </c>
      <c r="J39" s="32"/>
      <c r="K39" s="7">
        <v>115175644.89</v>
      </c>
      <c r="L39" s="3">
        <f t="shared" si="0"/>
        <v>15.614032609686962</v>
      </c>
      <c r="M39" s="10"/>
      <c r="N39" s="4">
        <f t="shared" si="1"/>
        <v>-3.8555181760313437</v>
      </c>
      <c r="O39" s="5" t="s">
        <v>91</v>
      </c>
    </row>
    <row r="40" spans="1:15" ht="34.5" x14ac:dyDescent="0.25">
      <c r="A40" s="18" t="s">
        <v>60</v>
      </c>
      <c r="B40" s="18"/>
      <c r="C40" s="18"/>
      <c r="D40" s="18"/>
      <c r="E40" s="18"/>
      <c r="F40" s="31" t="s">
        <v>61</v>
      </c>
      <c r="G40" s="31"/>
      <c r="H40" s="6">
        <v>4550000</v>
      </c>
      <c r="I40" s="32">
        <v>9717108</v>
      </c>
      <c r="J40" s="32"/>
      <c r="K40" s="7">
        <v>9462608.8800000008</v>
      </c>
      <c r="L40" s="3">
        <f t="shared" si="0"/>
        <v>113.56281318681319</v>
      </c>
      <c r="M40" s="10" t="s">
        <v>96</v>
      </c>
      <c r="N40" s="4">
        <f t="shared" si="1"/>
        <v>-2.619082961720701</v>
      </c>
      <c r="O40" s="5" t="s">
        <v>91</v>
      </c>
    </row>
    <row r="41" spans="1:15" ht="15" customHeight="1" x14ac:dyDescent="0.25">
      <c r="A41" s="17" t="s">
        <v>62</v>
      </c>
      <c r="B41" s="17"/>
      <c r="C41" s="17"/>
      <c r="D41" s="17"/>
      <c r="E41" s="17"/>
      <c r="F41" s="28" t="s">
        <v>63</v>
      </c>
      <c r="G41" s="28"/>
      <c r="H41" s="1">
        <v>325759193.81999999</v>
      </c>
      <c r="I41" s="29">
        <v>301506354.13999999</v>
      </c>
      <c r="J41" s="29"/>
      <c r="K41" s="2">
        <v>283039608.38999999</v>
      </c>
      <c r="L41" s="11">
        <f t="shared" si="0"/>
        <v>-7.4450207822533612</v>
      </c>
      <c r="M41" s="13"/>
      <c r="N41" s="12">
        <f t="shared" si="1"/>
        <v>-6.1248280497018124</v>
      </c>
      <c r="O41" s="5"/>
    </row>
    <row r="42" spans="1:15" ht="34.5" x14ac:dyDescent="0.25">
      <c r="A42" s="18" t="s">
        <v>64</v>
      </c>
      <c r="B42" s="18"/>
      <c r="C42" s="18"/>
      <c r="D42" s="18"/>
      <c r="E42" s="18"/>
      <c r="F42" s="31" t="s">
        <v>65</v>
      </c>
      <c r="G42" s="31"/>
      <c r="H42" s="6">
        <v>8500000</v>
      </c>
      <c r="I42" s="32">
        <v>8858320.6500000004</v>
      </c>
      <c r="J42" s="32"/>
      <c r="K42" s="7">
        <v>8858320.6500000004</v>
      </c>
      <c r="L42" s="3">
        <f t="shared" si="0"/>
        <v>4.2155370588235339</v>
      </c>
      <c r="M42" s="10" t="s">
        <v>96</v>
      </c>
      <c r="N42" s="4">
        <f t="shared" si="1"/>
        <v>0</v>
      </c>
      <c r="O42" s="5" t="s">
        <v>91</v>
      </c>
    </row>
    <row r="43" spans="1:15" ht="15" customHeight="1" x14ac:dyDescent="0.25">
      <c r="A43" s="18" t="s">
        <v>66</v>
      </c>
      <c r="B43" s="18"/>
      <c r="C43" s="18"/>
      <c r="D43" s="18"/>
      <c r="E43" s="18"/>
      <c r="F43" s="31" t="s">
        <v>67</v>
      </c>
      <c r="G43" s="31"/>
      <c r="H43" s="6">
        <v>12986500</v>
      </c>
      <c r="I43" s="32">
        <v>9261501</v>
      </c>
      <c r="J43" s="32"/>
      <c r="K43" s="7">
        <v>9258543</v>
      </c>
      <c r="L43" s="3">
        <f t="shared" si="0"/>
        <v>-28.683625303199477</v>
      </c>
      <c r="M43" s="10" t="s">
        <v>97</v>
      </c>
      <c r="N43" s="4">
        <f t="shared" si="1"/>
        <v>-3.1938667393114788E-2</v>
      </c>
      <c r="O43" s="10" t="s">
        <v>97</v>
      </c>
    </row>
    <row r="44" spans="1:15" ht="15" customHeight="1" x14ac:dyDescent="0.25">
      <c r="A44" s="18" t="s">
        <v>68</v>
      </c>
      <c r="B44" s="18"/>
      <c r="C44" s="18"/>
      <c r="D44" s="18"/>
      <c r="E44" s="18"/>
      <c r="F44" s="31" t="s">
        <v>69</v>
      </c>
      <c r="G44" s="31"/>
      <c r="H44" s="6">
        <v>304272693.81999999</v>
      </c>
      <c r="I44" s="32">
        <v>283386532.49000001</v>
      </c>
      <c r="J44" s="32"/>
      <c r="K44" s="7">
        <v>264922744.74000001</v>
      </c>
      <c r="L44" s="3">
        <f t="shared" si="0"/>
        <v>-6.8642904060118211</v>
      </c>
      <c r="M44" s="10" t="s">
        <v>97</v>
      </c>
      <c r="N44" s="4">
        <f t="shared" si="1"/>
        <v>-6.5154076263844827</v>
      </c>
      <c r="O44" s="10" t="s">
        <v>97</v>
      </c>
    </row>
    <row r="45" spans="1:15" ht="15" customHeight="1" x14ac:dyDescent="0.25">
      <c r="A45" s="17" t="s">
        <v>70</v>
      </c>
      <c r="B45" s="17"/>
      <c r="C45" s="17"/>
      <c r="D45" s="17"/>
      <c r="E45" s="17"/>
      <c r="F45" s="28" t="s">
        <v>71</v>
      </c>
      <c r="G45" s="28"/>
      <c r="H45" s="1">
        <v>167496718.09</v>
      </c>
      <c r="I45" s="29">
        <v>195838106.12</v>
      </c>
      <c r="J45" s="29"/>
      <c r="K45" s="2">
        <v>189853115.56999999</v>
      </c>
      <c r="L45" s="11">
        <f t="shared" si="0"/>
        <v>16.920563192630134</v>
      </c>
      <c r="M45" s="13"/>
      <c r="N45" s="12">
        <f t="shared" si="1"/>
        <v>-3.0560909051748606</v>
      </c>
      <c r="O45" s="5" t="s">
        <v>91</v>
      </c>
    </row>
    <row r="46" spans="1:15" ht="34.5" x14ac:dyDescent="0.25">
      <c r="A46" s="18" t="s">
        <v>72</v>
      </c>
      <c r="B46" s="18"/>
      <c r="C46" s="18"/>
      <c r="D46" s="18"/>
      <c r="E46" s="18"/>
      <c r="F46" s="31" t="s">
        <v>73</v>
      </c>
      <c r="G46" s="31"/>
      <c r="H46" s="6">
        <v>63119000</v>
      </c>
      <c r="I46" s="32">
        <v>68845274.739999995</v>
      </c>
      <c r="J46" s="32"/>
      <c r="K46" s="7">
        <v>68284232.969999999</v>
      </c>
      <c r="L46" s="3">
        <f t="shared" si="0"/>
        <v>9.0721886278299628</v>
      </c>
      <c r="M46" s="10" t="s">
        <v>96</v>
      </c>
      <c r="N46" s="4">
        <f t="shared" si="1"/>
        <v>-0.81493141267693026</v>
      </c>
      <c r="O46" s="5" t="s">
        <v>91</v>
      </c>
    </row>
    <row r="47" spans="1:15" ht="45.75" x14ac:dyDescent="0.25">
      <c r="A47" s="18" t="s">
        <v>74</v>
      </c>
      <c r="B47" s="18"/>
      <c r="C47" s="18"/>
      <c r="D47" s="18"/>
      <c r="E47" s="18"/>
      <c r="F47" s="31" t="s">
        <v>75</v>
      </c>
      <c r="G47" s="31"/>
      <c r="H47" s="6">
        <v>104377718.09</v>
      </c>
      <c r="I47" s="32">
        <v>126992831.38</v>
      </c>
      <c r="J47" s="32"/>
      <c r="K47" s="7">
        <v>121568882.59999999</v>
      </c>
      <c r="L47" s="3">
        <f t="shared" si="0"/>
        <v>21.666610176800418</v>
      </c>
      <c r="M47" s="10" t="s">
        <v>98</v>
      </c>
      <c r="N47" s="4">
        <f t="shared" si="1"/>
        <v>-4.2710668949257045</v>
      </c>
      <c r="O47" s="5" t="s">
        <v>91</v>
      </c>
    </row>
    <row r="48" spans="1:15" x14ac:dyDescent="0.25">
      <c r="A48" s="17" t="s">
        <v>76</v>
      </c>
      <c r="B48" s="17"/>
      <c r="C48" s="17"/>
      <c r="D48" s="17"/>
      <c r="E48" s="17"/>
      <c r="F48" s="28" t="s">
        <v>77</v>
      </c>
      <c r="G48" s="28"/>
      <c r="H48" s="1">
        <v>5000000</v>
      </c>
      <c r="I48" s="29">
        <v>5209985.43</v>
      </c>
      <c r="J48" s="29"/>
      <c r="K48" s="2">
        <v>5209985.43</v>
      </c>
      <c r="L48" s="11">
        <f t="shared" si="0"/>
        <v>4.1997085999999939</v>
      </c>
      <c r="M48" s="13"/>
      <c r="N48" s="12">
        <f t="shared" si="1"/>
        <v>0</v>
      </c>
      <c r="O48" s="5"/>
    </row>
    <row r="49" spans="1:15" ht="45.75" x14ac:dyDescent="0.25">
      <c r="A49" s="18" t="s">
        <v>78</v>
      </c>
      <c r="B49" s="18"/>
      <c r="C49" s="18"/>
      <c r="D49" s="18"/>
      <c r="E49" s="18"/>
      <c r="F49" s="31" t="s">
        <v>79</v>
      </c>
      <c r="G49" s="31"/>
      <c r="H49" s="6">
        <v>5000000</v>
      </c>
      <c r="I49" s="32">
        <v>5209985.43</v>
      </c>
      <c r="J49" s="32"/>
      <c r="K49" s="7">
        <v>5209985.43</v>
      </c>
      <c r="L49" s="3">
        <f t="shared" si="0"/>
        <v>4.1997085999999939</v>
      </c>
      <c r="M49" s="10" t="s">
        <v>96</v>
      </c>
      <c r="N49" s="4">
        <f t="shared" si="1"/>
        <v>0</v>
      </c>
      <c r="O49" s="10" t="s">
        <v>96</v>
      </c>
    </row>
    <row r="50" spans="1:15" x14ac:dyDescent="0.25">
      <c r="A50" s="17" t="s">
        <v>80</v>
      </c>
      <c r="B50" s="17"/>
      <c r="C50" s="17"/>
      <c r="D50" s="17"/>
      <c r="E50" s="17"/>
      <c r="F50" s="28" t="s">
        <v>81</v>
      </c>
      <c r="G50" s="28"/>
      <c r="H50" s="1">
        <v>100000</v>
      </c>
      <c r="I50" s="29">
        <v>81163.570000000007</v>
      </c>
      <c r="J50" s="29"/>
      <c r="K50" s="2">
        <v>81163.570000000007</v>
      </c>
      <c r="L50" s="11">
        <f t="shared" si="0"/>
        <v>-18.836429999999993</v>
      </c>
      <c r="M50" s="13"/>
      <c r="N50" s="12">
        <f t="shared" si="1"/>
        <v>0</v>
      </c>
      <c r="O50" s="5" t="s">
        <v>91</v>
      </c>
    </row>
    <row r="51" spans="1:15" x14ac:dyDescent="0.25">
      <c r="A51" s="18" t="s">
        <v>82</v>
      </c>
      <c r="B51" s="18"/>
      <c r="C51" s="18"/>
      <c r="D51" s="18"/>
      <c r="E51" s="18"/>
      <c r="F51" s="31" t="s">
        <v>83</v>
      </c>
      <c r="G51" s="31"/>
      <c r="H51" s="6">
        <v>100000</v>
      </c>
      <c r="I51" s="32">
        <v>81163.570000000007</v>
      </c>
      <c r="J51" s="32"/>
      <c r="K51" s="7">
        <v>81163.570000000007</v>
      </c>
      <c r="L51" s="3">
        <f t="shared" si="0"/>
        <v>-18.836429999999993</v>
      </c>
      <c r="M51" s="10"/>
      <c r="N51" s="4">
        <f t="shared" si="1"/>
        <v>0</v>
      </c>
      <c r="O51" s="5" t="s">
        <v>91</v>
      </c>
    </row>
  </sheetData>
  <mergeCells count="146">
    <mergeCell ref="N6:N7"/>
    <mergeCell ref="O6:O7"/>
    <mergeCell ref="H6:H7"/>
    <mergeCell ref="A1:O1"/>
    <mergeCell ref="A2:O2"/>
    <mergeCell ref="A3:O3"/>
    <mergeCell ref="A4:O4"/>
    <mergeCell ref="A5:O5"/>
    <mergeCell ref="F6:G7"/>
    <mergeCell ref="M6:M7"/>
    <mergeCell ref="L6:L7"/>
    <mergeCell ref="A50:E50"/>
    <mergeCell ref="F50:G50"/>
    <mergeCell ref="I50:J50"/>
    <mergeCell ref="A51:E51"/>
    <mergeCell ref="F51:G51"/>
    <mergeCell ref="I51:J51"/>
    <mergeCell ref="A48:E48"/>
    <mergeCell ref="F48:G48"/>
    <mergeCell ref="I48:J48"/>
    <mergeCell ref="A49:E49"/>
    <mergeCell ref="F49:G49"/>
    <mergeCell ref="I49:J49"/>
    <mergeCell ref="A47:E47"/>
    <mergeCell ref="F47:G47"/>
    <mergeCell ref="I47:J47"/>
    <mergeCell ref="A46:E46"/>
    <mergeCell ref="F46:G46"/>
    <mergeCell ref="I46:J46"/>
    <mergeCell ref="A45:E45"/>
    <mergeCell ref="F45:G45"/>
    <mergeCell ref="I45:J45"/>
    <mergeCell ref="A44:E44"/>
    <mergeCell ref="F44:G44"/>
    <mergeCell ref="I44:J44"/>
    <mergeCell ref="A43:E43"/>
    <mergeCell ref="F43:G43"/>
    <mergeCell ref="I43:J43"/>
    <mergeCell ref="A42:E42"/>
    <mergeCell ref="F42:G42"/>
    <mergeCell ref="I42:J42"/>
    <mergeCell ref="A41:E41"/>
    <mergeCell ref="F41:G41"/>
    <mergeCell ref="I41:J41"/>
    <mergeCell ref="A40:E40"/>
    <mergeCell ref="F40:G40"/>
    <mergeCell ref="I40:J40"/>
    <mergeCell ref="A38:E38"/>
    <mergeCell ref="F38:G38"/>
    <mergeCell ref="I38:J38"/>
    <mergeCell ref="A39:E39"/>
    <mergeCell ref="F39:G39"/>
    <mergeCell ref="I39:J39"/>
    <mergeCell ref="A37:E37"/>
    <mergeCell ref="F37:G37"/>
    <mergeCell ref="I37:J37"/>
    <mergeCell ref="A36:E36"/>
    <mergeCell ref="F36:G36"/>
    <mergeCell ref="I36:J36"/>
    <mergeCell ref="A35:E35"/>
    <mergeCell ref="F35:G35"/>
    <mergeCell ref="I35:J35"/>
    <mergeCell ref="A34:E34"/>
    <mergeCell ref="F34:G34"/>
    <mergeCell ref="I34:J34"/>
    <mergeCell ref="A33:E33"/>
    <mergeCell ref="F33:G33"/>
    <mergeCell ref="I33:J33"/>
    <mergeCell ref="A31:E31"/>
    <mergeCell ref="F31:G31"/>
    <mergeCell ref="I31:J31"/>
    <mergeCell ref="A32:E32"/>
    <mergeCell ref="F32:G32"/>
    <mergeCell ref="I32:J32"/>
    <mergeCell ref="A28:E28"/>
    <mergeCell ref="F28:G28"/>
    <mergeCell ref="I28:J28"/>
    <mergeCell ref="A27:E27"/>
    <mergeCell ref="F27:G27"/>
    <mergeCell ref="I27:J27"/>
    <mergeCell ref="A26:E26"/>
    <mergeCell ref="F26:G26"/>
    <mergeCell ref="I26:J26"/>
    <mergeCell ref="A24:E24"/>
    <mergeCell ref="F24:G24"/>
    <mergeCell ref="I24:J24"/>
    <mergeCell ref="A25:E25"/>
    <mergeCell ref="F25:G25"/>
    <mergeCell ref="I25:J25"/>
    <mergeCell ref="A23:E23"/>
    <mergeCell ref="F23:G23"/>
    <mergeCell ref="I23:J23"/>
    <mergeCell ref="A16:E16"/>
    <mergeCell ref="F16:G16"/>
    <mergeCell ref="I16:J16"/>
    <mergeCell ref="A17:E17"/>
    <mergeCell ref="F17:G17"/>
    <mergeCell ref="I17:J17"/>
    <mergeCell ref="A22:E22"/>
    <mergeCell ref="F22:G22"/>
    <mergeCell ref="I22:J22"/>
    <mergeCell ref="A21:E21"/>
    <mergeCell ref="F21:G21"/>
    <mergeCell ref="I21:J21"/>
    <mergeCell ref="A19:E19"/>
    <mergeCell ref="F19:G19"/>
    <mergeCell ref="I19:J19"/>
    <mergeCell ref="A20:E20"/>
    <mergeCell ref="F20:G20"/>
    <mergeCell ref="I20:J20"/>
    <mergeCell ref="A6:E7"/>
    <mergeCell ref="I6:J7"/>
    <mergeCell ref="K6:K7"/>
    <mergeCell ref="A12:E12"/>
    <mergeCell ref="F12:G12"/>
    <mergeCell ref="I12:J12"/>
    <mergeCell ref="A11:E11"/>
    <mergeCell ref="F11:G11"/>
    <mergeCell ref="I11:J11"/>
    <mergeCell ref="A10:E10"/>
    <mergeCell ref="F10:G10"/>
    <mergeCell ref="I10:J10"/>
    <mergeCell ref="A29:E29"/>
    <mergeCell ref="A30:E30"/>
    <mergeCell ref="F29:G29"/>
    <mergeCell ref="F30:G30"/>
    <mergeCell ref="I29:J29"/>
    <mergeCell ref="I30:J30"/>
    <mergeCell ref="A8:E8"/>
    <mergeCell ref="F8:G8"/>
    <mergeCell ref="I8:J8"/>
    <mergeCell ref="A9:E9"/>
    <mergeCell ref="F9:G9"/>
    <mergeCell ref="I9:J9"/>
    <mergeCell ref="A15:E15"/>
    <mergeCell ref="F15:G15"/>
    <mergeCell ref="I15:J15"/>
    <mergeCell ref="A14:E14"/>
    <mergeCell ref="F14:G14"/>
    <mergeCell ref="I14:J14"/>
    <mergeCell ref="A13:E13"/>
    <mergeCell ref="F13:G13"/>
    <mergeCell ref="I13:J13"/>
    <mergeCell ref="A18:E18"/>
    <mergeCell ref="F18:G18"/>
    <mergeCell ref="I18:J18"/>
  </mergeCells>
  <pageMargins left="0.39374999999999999" right="0.39374999999999999" top="0.74791666666666701" bottom="0.74791666666666701" header="0.51180555555555496" footer="0.51180555555555496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2024-06-06T11:19:22Z</cp:lastPrinted>
  <dcterms:created xsi:type="dcterms:W3CDTF">2021-04-12T14:52:46Z</dcterms:created>
  <dcterms:modified xsi:type="dcterms:W3CDTF">2024-06-20T08:59:45Z</dcterms:modified>
</cp:coreProperties>
</file>