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bookViews>
    <workbookView xWindow="5085" yWindow="3150" windowWidth="22545" windowHeight="11385"/>
  </bookViews>
  <sheets>
    <sheet name=" Форма 2025-2027" sheetId="6" r:id="rId1"/>
    <sheet name="краткие указания" sheetId="7" r:id="rId2"/>
  </sheets>
  <definedNames>
    <definedName name="_xlnm.Print_Area" localSheetId="0">' Форма 2025-2027'!$A$1:$T$27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6" l="1"/>
  <c r="I18" i="6" l="1"/>
  <c r="S13" i="6"/>
  <c r="N13" i="6"/>
  <c r="I13" i="6"/>
  <c r="R11" i="6"/>
  <c r="Q11" i="6"/>
  <c r="P11" i="6"/>
  <c r="O11" i="6"/>
  <c r="M11" i="6"/>
  <c r="L11" i="6"/>
  <c r="K11" i="6"/>
  <c r="J11" i="6"/>
  <c r="D11" i="6"/>
  <c r="E11" i="6"/>
  <c r="F11" i="6"/>
  <c r="G11" i="6"/>
  <c r="H11" i="6"/>
  <c r="C11" i="6"/>
  <c r="I11" i="6" l="1"/>
  <c r="R15" i="6"/>
  <c r="Q15" i="6"/>
  <c r="P15" i="6"/>
  <c r="O15" i="6"/>
  <c r="M15" i="6"/>
  <c r="L15" i="6"/>
  <c r="K15" i="6"/>
  <c r="J15" i="6"/>
  <c r="D15" i="6"/>
  <c r="E15" i="6"/>
  <c r="F15" i="6"/>
  <c r="G15" i="6"/>
  <c r="H15" i="6"/>
  <c r="C15" i="6"/>
  <c r="S12" i="6" l="1"/>
  <c r="S14" i="6"/>
  <c r="S15" i="6"/>
  <c r="S16" i="6"/>
  <c r="S17" i="6"/>
  <c r="S18" i="6"/>
  <c r="R10" i="6"/>
  <c r="Q10" i="6"/>
  <c r="P10" i="6"/>
  <c r="N12" i="6"/>
  <c r="N14" i="6"/>
  <c r="N15" i="6"/>
  <c r="N16" i="6"/>
  <c r="N17" i="6"/>
  <c r="N18" i="6"/>
  <c r="M10" i="6"/>
  <c r="L10" i="6"/>
  <c r="K10" i="6"/>
  <c r="J10" i="6"/>
  <c r="D10" i="6"/>
  <c r="E10" i="6"/>
  <c r="G10" i="6"/>
  <c r="H10" i="6"/>
  <c r="C10" i="6"/>
  <c r="I14" i="6"/>
  <c r="I15" i="6"/>
  <c r="I16" i="6"/>
  <c r="I17" i="6"/>
  <c r="S11" i="6" l="1"/>
  <c r="F10" i="6"/>
  <c r="I10" i="6" s="1"/>
  <c r="N10" i="6"/>
  <c r="N11" i="6"/>
  <c r="O10" i="6"/>
  <c r="S10" i="6" s="1"/>
</calcChain>
</file>

<file path=xl/sharedStrings.xml><?xml version="1.0" encoding="utf-8"?>
<sst xmlns="http://schemas.openxmlformats.org/spreadsheetml/2006/main" count="166" uniqueCount="126">
  <si>
    <t>тыс. рублей</t>
  </si>
  <si>
    <t>№ п/п</t>
  </si>
  <si>
    <t xml:space="preserve">Комментарии </t>
  </si>
  <si>
    <t>Факт</t>
  </si>
  <si>
    <t xml:space="preserve">Расчетный объем расходов бюджетов на указанные цели </t>
  </si>
  <si>
    <t>из них</t>
  </si>
  <si>
    <t>распределено по соответствующим главным распорядителям средств бюджета</t>
  </si>
  <si>
    <t>зарезервировано в бюджете</t>
  </si>
  <si>
    <t>А</t>
  </si>
  <si>
    <t>1</t>
  </si>
  <si>
    <t>2</t>
  </si>
  <si>
    <t>3</t>
  </si>
  <si>
    <t>4</t>
  </si>
  <si>
    <t>5</t>
  </si>
  <si>
    <t>6</t>
  </si>
  <si>
    <t>7</t>
  </si>
  <si>
    <t>9</t>
  </si>
  <si>
    <t>11</t>
  </si>
  <si>
    <t>12</t>
  </si>
  <si>
    <t>14</t>
  </si>
  <si>
    <t>2023 год</t>
  </si>
  <si>
    <t>2024 год</t>
  </si>
  <si>
    <t>2025 год</t>
  </si>
  <si>
    <t>15</t>
  </si>
  <si>
    <t>16</t>
  </si>
  <si>
    <t>19</t>
  </si>
  <si>
    <t>Показатель
(без учета целевых 
межбюджетных трансфертов из:
1. федерального бюджета, 
2. бюджет РБ 
 3. средств ОМС)</t>
  </si>
  <si>
    <t>Расходы местного бюджета на оплату труда и начисления на оплату труда всего , в т.ч.</t>
  </si>
  <si>
    <t>2.1</t>
  </si>
  <si>
    <t>2.2</t>
  </si>
  <si>
    <t>3.1</t>
  </si>
  <si>
    <t>3.2</t>
  </si>
  <si>
    <t>Оценка</t>
  </si>
  <si>
    <t>Краткие указания по заполнению таблицы:</t>
  </si>
  <si>
    <t>(подпись)</t>
  </si>
  <si>
    <t>(расшифровка подписи)</t>
  </si>
  <si>
    <t>(телефон)</t>
  </si>
  <si>
    <r>
      <t xml:space="preserve">Расходы местного бюджета на оплату труда и начисления на оплату </t>
    </r>
    <r>
      <rPr>
        <b/>
        <i/>
        <u/>
        <sz val="9"/>
        <rFont val="Times New Roman"/>
        <family val="1"/>
        <charset val="204"/>
      </rPr>
      <t>отдельных категорий</t>
    </r>
    <r>
      <rPr>
        <b/>
        <sz val="9"/>
        <rFont val="Times New Roman"/>
        <family val="1"/>
        <charset val="204"/>
      </rPr>
      <t xml:space="preserve"> работников муниципальных учреждений, определенных указами  Президента Российской Федерации от 7 мая 2012 г. № 597, от 1 июня 2012 г. № 761 и от 28 декабря 2012 г. № 1688, 
в т.ч.</t>
    </r>
  </si>
  <si>
    <r>
      <t xml:space="preserve">Расходы местного бюджета на оплату труда и начисления на оплату </t>
    </r>
    <r>
      <rPr>
        <b/>
        <i/>
        <u/>
        <sz val="9"/>
        <rFont val="Times New Roman"/>
        <family val="1"/>
        <charset val="204"/>
      </rPr>
      <t>работников органов местного самоуправления</t>
    </r>
  </si>
  <si>
    <t>НЕ ПРЕДУСМОТ-РЕНО в 2025 году  на указанные цели проектом решения о местном бюджете</t>
  </si>
  <si>
    <t>ПРЕДУСМОТ-РЕНО в 2025 году  на указанные цели проектом решения о местном бюджете</t>
  </si>
  <si>
    <t>2026 год</t>
  </si>
  <si>
    <t>ПРЕДУСМОТ-РЕНО в 2026 году  на указанные цели проектом решения о местном бюджете</t>
  </si>
  <si>
    <t>НЕ ПРЕДУСМОТ-РЕНО в 2026 году  на указанные цели проектом решения о местном бюджете</t>
  </si>
  <si>
    <r>
      <t xml:space="preserve">Расходы местного бюджета на оплату труда и начисления на оплату </t>
    </r>
    <r>
      <rPr>
        <b/>
        <i/>
        <u/>
        <sz val="9"/>
        <rFont val="Times New Roman"/>
        <family val="1"/>
        <charset val="204"/>
      </rPr>
      <t xml:space="preserve">прочих категорий </t>
    </r>
    <r>
      <rPr>
        <b/>
        <sz val="9"/>
        <rFont val="Times New Roman"/>
        <family val="1"/>
        <charset val="204"/>
      </rPr>
      <t>работников муниципальных учреждений, в т.ч.</t>
    </r>
  </si>
  <si>
    <r>
      <t xml:space="preserve">на оплату труда и начисления на оплату труда  работников учреждений </t>
    </r>
    <r>
      <rPr>
        <u/>
        <sz val="9"/>
        <rFont val="Times New Roman"/>
        <family val="1"/>
        <charset val="204"/>
      </rPr>
      <t>культуры</t>
    </r>
  </si>
  <si>
    <t>на оплату труда и начисления на оплату труда остальных работников муниципальных учреждений</t>
  </si>
  <si>
    <t>8 = гр.4 - гр. 5</t>
  </si>
  <si>
    <t>10</t>
  </si>
  <si>
    <t>17</t>
  </si>
  <si>
    <t>13 = гр. 9 - гр.10</t>
  </si>
  <si>
    <t>18 = гр.14 - гр.15</t>
  </si>
  <si>
    <t>по</t>
  </si>
  <si>
    <t>гр.5 =</t>
  </si>
  <si>
    <t>гр.8 =</t>
  </si>
  <si>
    <t>гр.10 =</t>
  </si>
  <si>
    <t>гр.13 =</t>
  </si>
  <si>
    <t>гр.18 =</t>
  </si>
  <si>
    <t>гр.15 =</t>
  </si>
  <si>
    <t xml:space="preserve">по пункту 4 (работники ОМСУ) </t>
  </si>
  <si>
    <t>гр.4 =</t>
  </si>
  <si>
    <t>гр.9 =</t>
  </si>
  <si>
    <t>гр.14 =</t>
  </si>
  <si>
    <t>гр.17</t>
  </si>
  <si>
    <t>По пункту 3.2 таблицы представляется информация об общем объеме ФОНДА ОПЛАТЫ ТРУДА остальных работников  муниципальных учреждений, не учтенных в пункте 2 и пункте 3.1 таблицы</t>
  </si>
  <si>
    <t>на оплату труда и начисления на оплату труда работников муниципальных учреждений, попадающих по действие МРОТ</t>
  </si>
  <si>
    <t>(указать наименование муниципального района/городского округа)</t>
  </si>
  <si>
    <t>Вежнина Александра Станиславовна, заведующий сектором оплаты труда ОФГСиОТ, 8(347)280-96-00</t>
  </si>
  <si>
    <t>Приложение 
№5</t>
  </si>
  <si>
    <t>Предусмотрено на ФОТ на 2025 г. / План ФОТ на 2025 г.</t>
  </si>
  <si>
    <t>Непредусмотрено в 2025 г. / Потребность  ФОТ 2025 г.</t>
  </si>
  <si>
    <t>Предусмотрено на ФОТ на 2026 г. / План ФОТ на 2026 г.</t>
  </si>
  <si>
    <t>Непредусмотрено в 2026 г. / Потребность  ФОТ 2026 г.</t>
  </si>
  <si>
    <t xml:space="preserve"> гр.10</t>
  </si>
  <si>
    <t xml:space="preserve"> гр.16</t>
  </si>
  <si>
    <t xml:space="preserve"> гр.27</t>
  </si>
  <si>
    <t xml:space="preserve"> гр.33</t>
  </si>
  <si>
    <t xml:space="preserve"> гр.44</t>
  </si>
  <si>
    <t xml:space="preserve"> гр.50</t>
  </si>
  <si>
    <t>Приложение № 2           
к письму Министерства финансов Республики Башкортостан от___октября 2024 года № М16-03-13-</t>
  </si>
  <si>
    <t>2027 год</t>
  </si>
  <si>
    <t>НЕ ПРЕДУСМОТ-РЕНО в 2027 году  на указанные цели проектом решения о местном бюджете</t>
  </si>
  <si>
    <t>ПРЕДУСМОТ-РЕНО в 2027 году  на указанные цели проектом решения о местном бюджете</t>
  </si>
  <si>
    <r>
      <t xml:space="preserve">на оплату труда и начисления на оплату труда педагогических работников учреждений </t>
    </r>
    <r>
      <rPr>
        <u/>
        <sz val="9"/>
        <rFont val="Times New Roman"/>
        <family val="1"/>
        <charset val="204"/>
      </rPr>
      <t>дополнительного образования детей</t>
    </r>
    <r>
      <rPr>
        <u/>
        <sz val="9"/>
        <color rgb="FF0000FF"/>
        <rFont val="Times New Roman"/>
        <family val="1"/>
        <charset val="204"/>
      </rPr>
      <t xml:space="preserve"> </t>
    </r>
    <r>
      <rPr>
        <b/>
        <sz val="9"/>
        <color rgb="FF0000FF"/>
        <rFont val="Times New Roman"/>
        <family val="1"/>
        <charset val="204"/>
      </rPr>
      <t>(в сферах образования и культуры)</t>
    </r>
  </si>
  <si>
    <r>
      <t xml:space="preserve">на оплату труда и начисления на оплату труда педагогических работников учреждений </t>
    </r>
    <r>
      <rPr>
        <u/>
        <sz val="9"/>
        <rFont val="Times New Roman"/>
        <family val="1"/>
        <charset val="204"/>
      </rPr>
      <t>дополнительного образования детей</t>
    </r>
    <r>
      <rPr>
        <b/>
        <sz val="9"/>
        <rFont val="Times New Roman"/>
        <family val="1"/>
        <charset val="204"/>
      </rPr>
      <t xml:space="preserve"> </t>
    </r>
    <r>
      <rPr>
        <b/>
        <sz val="9"/>
        <color rgb="FF0000FF"/>
        <rFont val="Times New Roman"/>
        <family val="1"/>
        <charset val="204"/>
      </rPr>
      <t>(в сфере спорта)</t>
    </r>
  </si>
  <si>
    <t>2.3</t>
  </si>
  <si>
    <r>
      <t xml:space="preserve">Расходы на оплату труда и начисления на оплату труда определяются как сумма расходов по видам расходов БК 111, 119 и 121, 129 </t>
    </r>
    <r>
      <rPr>
        <b/>
        <u/>
        <sz val="12"/>
        <color theme="1"/>
        <rFont val="Times New Roman"/>
        <family val="1"/>
        <charset val="204"/>
      </rPr>
      <t xml:space="preserve">за счет средств муниципального бюджета (собственных средств), </t>
    </r>
    <r>
      <rPr>
        <sz val="12"/>
        <color theme="1"/>
        <rFont val="Times New Roman"/>
        <family val="1"/>
        <charset val="204"/>
      </rPr>
      <t xml:space="preserve">включая расходы на оплату труда работников администраций (учреждений) поселений. </t>
    </r>
    <r>
      <rPr>
        <b/>
        <u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Не включаются в сумму расходов на оплату труда средства межбюджетных трансфертов из федерального бюджета, бюджета Республики Башкортостан, а также средства от приносящей доход деятельности.</t>
    </r>
  </si>
  <si>
    <r>
      <t xml:space="preserve">По пункту 2 таблицы  представляется информация об общем объеме ФОНДА ОПЛАТЫ ТРУДА </t>
    </r>
    <r>
      <rPr>
        <i/>
        <u/>
        <sz val="11"/>
        <color theme="1"/>
        <rFont val="Times New Roman"/>
        <family val="1"/>
        <charset val="204"/>
      </rPr>
      <t>"указных" (отдельных) категорий работников</t>
    </r>
    <r>
      <rPr>
        <sz val="11"/>
        <color theme="1"/>
        <rFont val="Times New Roman"/>
        <family val="1"/>
        <charset val="204"/>
      </rPr>
      <t xml:space="preserve">  муниципальных учреждений - педагогов дополнительного образования детей (в сферах образования, культуры и спорта) и работников учреждений культуры. 
Оценка дохода от трудовой деятельности на 2025-2027 годы, учтенная в расчете субсидий из бюджета РБ: </t>
    </r>
    <r>
      <rPr>
        <b/>
        <sz val="11"/>
        <color rgb="FF0000FF"/>
        <rFont val="Times New Roman"/>
        <family val="1"/>
        <charset val="204"/>
      </rPr>
      <t>в 2025 г - 52795,5 рубля, в 2026 г. - 56280,0 рубля, в 2027 г. - 60050,8 рубля.</t>
    </r>
    <r>
      <rPr>
        <b/>
        <u/>
        <sz val="12"/>
        <color theme="1"/>
        <rFont val="Times New Roman"/>
        <family val="1"/>
        <charset val="204"/>
      </rPr>
      <t xml:space="preserve">
</t>
    </r>
    <r>
      <rPr>
        <u/>
        <sz val="12"/>
        <color rgb="FF0000FF"/>
        <rFont val="Times New Roman"/>
        <family val="1"/>
        <charset val="204"/>
      </rPr>
      <t/>
    </r>
  </si>
  <si>
    <r>
      <t xml:space="preserve">По пункту 3.1 таблицы представляется информация об общем объеме ФОНДА ОПЛАТЫ ТРУДА работников  муниципальных учреждений, </t>
    </r>
    <r>
      <rPr>
        <i/>
        <u/>
        <sz val="11"/>
        <color theme="1"/>
        <rFont val="Times New Roman"/>
        <family val="1"/>
        <charset val="204"/>
      </rPr>
      <t>попадающих под действие МРОТ.</t>
    </r>
    <r>
      <rPr>
        <sz val="11"/>
        <color theme="1"/>
        <rFont val="Times New Roman"/>
        <family val="1"/>
        <charset val="204"/>
      </rPr>
      <t xml:space="preserve">
С 1 января 2025 года МРОТ = </t>
    </r>
    <r>
      <rPr>
        <b/>
        <sz val="11"/>
        <color rgb="FF0000FF"/>
        <rFont val="Times New Roman"/>
        <family val="1"/>
        <charset val="204"/>
      </rPr>
      <t>22440 рублей</t>
    </r>
    <r>
      <rPr>
        <sz val="11"/>
        <color theme="1"/>
        <rFont val="Times New Roman"/>
        <family val="1"/>
        <charset val="204"/>
      </rPr>
      <t>, с учетом районного коэффициента МРОТ в Республике Башкортостан = 25806 рублей</t>
    </r>
  </si>
  <si>
    <r>
      <t xml:space="preserve">По пункту 4 таблицы представляется информация об общем объеме ФОНДА ОПЛАТЫ ТРУДА </t>
    </r>
    <r>
      <rPr>
        <i/>
        <u/>
        <sz val="11"/>
        <color theme="1"/>
        <rFont val="Times New Roman"/>
        <family val="1"/>
        <charset val="204"/>
      </rPr>
      <t xml:space="preserve">работников органов местного самоуправления </t>
    </r>
    <r>
      <rPr>
        <sz val="11"/>
        <color rgb="FF0000FF"/>
        <rFont val="Times New Roman"/>
        <family val="1"/>
        <charset val="204"/>
      </rPr>
      <t xml:space="preserve">городского округа или муниципального района с учетом поселений
</t>
    </r>
    <r>
      <rPr>
        <sz val="11"/>
        <color theme="1"/>
        <rFont val="Times New Roman"/>
        <family val="1"/>
        <charset val="204"/>
      </rPr>
      <t xml:space="preserve">
Объем ФОТ необходимо сопоставить с информацией Приложения № 5 "РАСЧЕТ фонда оплаты труда органов местного самоуправления":</t>
    </r>
  </si>
  <si>
    <t>Заполнять ячейки, выделенные зеленым цветом</t>
  </si>
  <si>
    <r>
      <t xml:space="preserve">В расчетный обьем расходов на оплату труда и начисления на оплату труда в 2025-2027 годах в полном объеме включена потребность на обеспечение:
 - заработной платы работников муниципальных учреждений  и органов местного самоуправления с учетом минимального размера оплаты труда </t>
    </r>
    <r>
      <rPr>
        <b/>
        <i/>
        <sz val="12"/>
        <color rgb="FF0000FF"/>
        <rFont val="Times New Roman"/>
        <family val="1"/>
        <charset val="204"/>
      </rPr>
      <t>22440 рублей (законопроект внесен Правительством РФ в Госдуму 30.10.2024 г № 727324-8)</t>
    </r>
    <r>
      <rPr>
        <b/>
        <i/>
        <sz val="12"/>
        <rFont val="Times New Roman"/>
        <family val="1"/>
        <charset val="204"/>
      </rPr>
      <t xml:space="preserve">;
 - целевых показателей повышения оплаты труда "указных" категорий работников бюджетной сферы с учетом дохода от трудовой деятельности </t>
    </r>
    <r>
      <rPr>
        <b/>
        <i/>
        <sz val="12"/>
        <color rgb="FF0000FF"/>
        <rFont val="Times New Roman"/>
        <family val="1"/>
        <charset val="204"/>
      </rPr>
      <t>в 2025 г - 52795,5 рубля, в 2026 г. - 56280,0 рубля, в 2027 г. - 60050,8 рубля;</t>
    </r>
    <r>
      <rPr>
        <b/>
        <i/>
        <sz val="12"/>
        <rFont val="Times New Roman"/>
        <family val="1"/>
        <charset val="204"/>
      </rPr>
      <t xml:space="preserve">
 - индексации оплаты труда работников муниципальных учреждений и органов местного самоуправления, проведенной в 2024 г.</t>
    </r>
  </si>
  <si>
    <t>Х</t>
  </si>
  <si>
    <t xml:space="preserve">по пункту 2.1 (доп.образование в сферах образования и культуры) </t>
  </si>
  <si>
    <t xml:space="preserve">по пункту 2.2 (доп.образование в сфере спорта) </t>
  </si>
  <si>
    <t xml:space="preserve">по пункту 2.3 (культура) </t>
  </si>
  <si>
    <t>гр.14</t>
  </si>
  <si>
    <t>гр.31</t>
  </si>
  <si>
    <t>гр.34</t>
  </si>
  <si>
    <t xml:space="preserve"> гр.9</t>
  </si>
  <si>
    <t>гр.48</t>
  </si>
  <si>
    <t>гр.51</t>
  </si>
  <si>
    <t>Приложение № 2 
Информация ФОТ</t>
  </si>
  <si>
    <t>таблица 3 
ФОТ "указных"
Приложение № 3</t>
  </si>
  <si>
    <t>Предусмотрено на ФОТ на 2027 г. / План ФОТ на 2027 г.</t>
  </si>
  <si>
    <t>Непредусмотрено в 2027 г. / Потребность  ФОТ 2027 г.</t>
  </si>
  <si>
    <t xml:space="preserve"> гр.7</t>
  </si>
  <si>
    <t xml:space="preserve"> гр.15</t>
  </si>
  <si>
    <t xml:space="preserve"> гр.17</t>
  </si>
  <si>
    <t xml:space="preserve"> гр.23</t>
  </si>
  <si>
    <t xml:space="preserve"> гр.25</t>
  </si>
  <si>
    <t>таблица 3
ФОТ "указных" Приложение №4</t>
  </si>
  <si>
    <t>Расчетный ФОТ 2025 г. / Итого ФОТ с учетом доведения до МРОТ</t>
  </si>
  <si>
    <t>Расчетный ФОТ 2026 г. / Итого ФОТ с учетом доведения до МРОТ</t>
  </si>
  <si>
    <t>Расчетный ФОТ 2027 г. / Итого ФОТ с учетом доведения до МРОТ</t>
  </si>
  <si>
    <r>
      <t>(значение</t>
    </r>
    <r>
      <rPr>
        <b/>
        <u/>
        <sz val="11"/>
        <color rgb="FF0000FF"/>
        <rFont val="Times New Roman"/>
        <family val="1"/>
        <charset val="204"/>
      </rPr>
      <t xml:space="preserve"> по итоговой строке</t>
    </r>
    <r>
      <rPr>
        <sz val="11"/>
        <color rgb="FF0000FF"/>
        <rFont val="Times New Roman"/>
        <family val="1"/>
        <charset val="204"/>
      </rPr>
      <t xml:space="preserve"> гр.20)*1,302</t>
    </r>
  </si>
  <si>
    <r>
      <rPr>
        <b/>
        <sz val="11"/>
        <color rgb="FFFF0000"/>
        <rFont val="Times New Roman"/>
        <family val="1"/>
        <charset val="204"/>
      </rPr>
      <t>ВАЖНО: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i/>
        <u/>
        <sz val="11"/>
        <color rgb="FFFF0000"/>
        <rFont val="Times New Roman"/>
        <family val="1"/>
        <charset val="204"/>
      </rPr>
      <t>В графах 8, 13 и 18</t>
    </r>
    <r>
      <rPr>
        <sz val="11"/>
        <color rgb="FFFF0000"/>
        <rFont val="Times New Roman"/>
        <family val="1"/>
        <charset val="204"/>
      </rPr>
      <t xml:space="preserve"> значения не могут быть отрицательными (со знаком "-"). 
</t>
    </r>
    <r>
      <rPr>
        <sz val="11"/>
        <rFont val="Times New Roman"/>
        <family val="1"/>
        <charset val="204"/>
      </rPr>
      <t>В случае, если значения по указанным графам  больше "0" (недозаложенность средств на оплату труда за счет средств муниципального бюджета (собственных средств)), в гр. 19 "Комментарии" необходимо указать за счет каких источников и когда будет обеспечена недозаложенность средств на оплату труда .</t>
    </r>
  </si>
  <si>
    <r>
      <t>Объем ФОТ необходимо сопоставить с информацией</t>
    </r>
    <r>
      <rPr>
        <b/>
        <sz val="11"/>
        <color theme="1"/>
        <rFont val="Times New Roman"/>
        <family val="1"/>
        <charset val="204"/>
      </rPr>
      <t xml:space="preserve"> таблицы 3</t>
    </r>
    <r>
      <rPr>
        <sz val="11"/>
        <color theme="1"/>
        <rFont val="Times New Roman"/>
        <family val="1"/>
        <charset val="204"/>
      </rPr>
      <t xml:space="preserve"> "Дополнительная потребность в средствах на фонд оплаты труда работников "указных категорий" муниципальных учреждений" </t>
    </r>
    <r>
      <rPr>
        <b/>
        <sz val="11"/>
        <color theme="1"/>
        <rFont val="Times New Roman"/>
        <family val="1"/>
        <charset val="204"/>
      </rPr>
      <t>Приложения № 3</t>
    </r>
    <r>
      <rPr>
        <sz val="11"/>
        <color theme="1"/>
        <rFont val="Times New Roman"/>
        <family val="1"/>
        <charset val="204"/>
      </rPr>
      <t xml:space="preserve"> и </t>
    </r>
    <r>
      <rPr>
        <b/>
        <sz val="11"/>
        <color theme="1"/>
        <rFont val="Times New Roman"/>
        <family val="1"/>
        <charset val="204"/>
      </rPr>
      <t xml:space="preserve">таблицы 3 </t>
    </r>
    <r>
      <rPr>
        <sz val="11"/>
        <color theme="1"/>
        <rFont val="Times New Roman"/>
        <family val="1"/>
        <charset val="204"/>
      </rPr>
      <t xml:space="preserve">"Дополнительная потребность в средствах на фонд оплаты труда работников "указных категорий" муниципальных учреждений" </t>
    </r>
    <r>
      <rPr>
        <b/>
        <sz val="11"/>
        <color theme="1"/>
        <rFont val="Times New Roman"/>
        <family val="1"/>
        <charset val="204"/>
      </rPr>
      <t>Приложения № 4</t>
    </r>
    <r>
      <rPr>
        <sz val="11"/>
        <color theme="1"/>
        <rFont val="Times New Roman"/>
        <family val="1"/>
        <charset val="204"/>
      </rPr>
      <t xml:space="preserve">  к письму </t>
    </r>
    <r>
      <rPr>
        <b/>
        <sz val="11"/>
        <color theme="1"/>
        <rFont val="Times New Roman"/>
        <family val="1"/>
        <charset val="204"/>
      </rPr>
      <t xml:space="preserve">в части расходов </t>
    </r>
    <r>
      <rPr>
        <b/>
        <u/>
        <sz val="12"/>
        <color theme="1"/>
        <rFont val="Times New Roman"/>
        <family val="1"/>
        <charset val="204"/>
      </rPr>
      <t xml:space="preserve">за счет средств муниципального бюджета (собственных средств):
</t>
    </r>
    <r>
      <rPr>
        <u/>
        <sz val="12"/>
        <color rgb="FF0000FF"/>
        <rFont val="Times New Roman"/>
        <family val="1"/>
        <charset val="204"/>
      </rPr>
      <t/>
    </r>
  </si>
  <si>
    <t>Чиркова Татьяна Алексеевна, главный специалист сектора оплаты труда ОФГСиОТ, 8(347)280-96-00</t>
  </si>
  <si>
    <t>Заместитель главы администрации</t>
  </si>
  <si>
    <t>Зиганшина Г.Р.</t>
  </si>
  <si>
    <t>Главный специалист</t>
  </si>
  <si>
    <t>Быкова О.С.</t>
  </si>
  <si>
    <t>(83473) 24-20-26</t>
  </si>
  <si>
    <t>(должность ответственного за расчет)</t>
  </si>
  <si>
    <t>Информация о потребности и предусмотренных средствах  бюджета городского округа  город Стерлитамак Республики Башкортостан на повышение оплаты труда работников бюджетной сферы на 2025 год 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</si>
</sst>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#,##0.0_ ;[Red]\-#,##0.0\ "/>
    <numFmt numFmtId="165" formatCode="_-* #,##0.00_р_._-;\-* #,##0.00_р_._-;_-* &quot;-&quot;??_р_._-;_-@_-"/>
    <numFmt numFmtId="166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i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9"/>
      <color rgb="FF0000FF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2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vertical="top" wrapText="1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horizontal="right" vertical="top" wrapText="1"/>
    </xf>
    <xf numFmtId="0" fontId="27" fillId="0" borderId="8" xfId="0" applyNumberFormat="1" applyFont="1" applyFill="1" applyBorder="1" applyAlignment="1" applyProtection="1">
      <alignment horizontal="left" vertical="top" wrapText="1"/>
    </xf>
    <xf numFmtId="0" fontId="27" fillId="0" borderId="8" xfId="0" applyNumberFormat="1" applyFont="1" applyFill="1" applyBorder="1" applyAlignment="1" applyProtection="1">
      <alignment horizontal="left" vertical="top"/>
    </xf>
    <xf numFmtId="166" fontId="10" fillId="0" borderId="1" xfId="1" applyNumberFormat="1" applyFont="1" applyFill="1" applyBorder="1" applyAlignment="1" applyProtection="1">
      <alignment horizontal="center" vertical="center" wrapText="1"/>
    </xf>
    <xf numFmtId="166" fontId="10" fillId="3" borderId="1" xfId="1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top" wrapText="1"/>
    </xf>
    <xf numFmtId="0" fontId="13" fillId="0" borderId="21" xfId="0" applyNumberFormat="1" applyFont="1" applyFill="1" applyBorder="1" applyAlignment="1" applyProtection="1">
      <alignment horizontal="center" vertical="top" wrapText="1"/>
    </xf>
    <xf numFmtId="0" fontId="13" fillId="0" borderId="16" xfId="0" applyNumberFormat="1" applyFont="1" applyFill="1" applyBorder="1" applyAlignment="1" applyProtection="1">
      <alignment horizontal="center" vertical="top" wrapText="1"/>
    </xf>
    <xf numFmtId="0" fontId="13" fillId="0" borderId="30" xfId="0" applyNumberFormat="1" applyFont="1" applyFill="1" applyBorder="1" applyAlignment="1" applyProtection="1">
      <alignment horizontal="center" vertical="top" wrapText="1"/>
    </xf>
    <xf numFmtId="0" fontId="25" fillId="0" borderId="22" xfId="0" applyNumberFormat="1" applyFont="1" applyFill="1" applyBorder="1" applyAlignment="1" applyProtection="1">
      <alignment horizontal="right" vertical="center" wrapText="1"/>
    </xf>
    <xf numFmtId="0" fontId="25" fillId="0" borderId="17" xfId="0" applyNumberFormat="1" applyFont="1" applyFill="1" applyBorder="1" applyAlignment="1" applyProtection="1">
      <alignment horizontal="right" vertical="center" wrapText="1"/>
    </xf>
    <xf numFmtId="0" fontId="25" fillId="0" borderId="18" xfId="0" applyNumberFormat="1" applyFont="1" applyFill="1" applyBorder="1" applyAlignment="1" applyProtection="1">
      <alignment horizontal="left" vertical="center" wrapText="1"/>
    </xf>
    <xf numFmtId="0" fontId="25" fillId="0" borderId="23" xfId="0" applyNumberFormat="1" applyFont="1" applyFill="1" applyBorder="1" applyAlignment="1" applyProtection="1">
      <alignment horizontal="right" vertical="center" wrapText="1"/>
    </xf>
    <xf numFmtId="0" fontId="25" fillId="0" borderId="19" xfId="0" applyNumberFormat="1" applyFont="1" applyFill="1" applyBorder="1" applyAlignment="1" applyProtection="1">
      <alignment horizontal="right" vertical="center" wrapText="1"/>
    </xf>
    <xf numFmtId="0" fontId="25" fillId="0" borderId="20" xfId="0" applyNumberFormat="1" applyFont="1" applyFill="1" applyBorder="1" applyAlignment="1" applyProtection="1">
      <alignment horizontal="left" vertical="center" wrapText="1"/>
    </xf>
    <xf numFmtId="0" fontId="25" fillId="0" borderId="31" xfId="0" applyNumberFormat="1" applyFont="1" applyFill="1" applyBorder="1" applyAlignment="1" applyProtection="1">
      <alignment vertical="center" wrapText="1"/>
    </xf>
    <xf numFmtId="0" fontId="25" fillId="0" borderId="32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13" fillId="0" borderId="14" xfId="0" applyNumberFormat="1" applyFont="1" applyFill="1" applyBorder="1" applyAlignment="1" applyProtection="1">
      <alignment horizontal="left" vertical="top" wrapText="1"/>
    </xf>
    <xf numFmtId="0" fontId="13" fillId="0" borderId="12" xfId="0" applyNumberFormat="1" applyFont="1" applyFill="1" applyBorder="1" applyAlignment="1" applyProtection="1">
      <alignment horizontal="left" vertical="top" wrapText="1"/>
    </xf>
    <xf numFmtId="0" fontId="13" fillId="0" borderId="33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Protection="1"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right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Protection="1"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Protection="1">
      <protection locked="0"/>
    </xf>
    <xf numFmtId="164" fontId="9" fillId="0" borderId="0" xfId="0" applyNumberFormat="1" applyFont="1" applyFill="1" applyBorder="1" applyProtection="1"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166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4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" fillId="0" borderId="0" xfId="0" applyNumberFormat="1" applyFont="1" applyFill="1" applyBorder="1" applyProtection="1">
      <protection locked="0"/>
    </xf>
    <xf numFmtId="49" fontId="5" fillId="0" borderId="0" xfId="1" applyNumberFormat="1" applyFont="1" applyFill="1" applyBorder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24" fillId="0" borderId="10" xfId="0" applyFont="1" applyBorder="1" applyProtection="1">
      <protection locked="0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2" borderId="2" xfId="1" applyNumberFormat="1" applyFont="1" applyFill="1" applyBorder="1" applyAlignment="1" applyProtection="1">
      <alignment horizontal="left" vertical="top" wrapText="1"/>
      <protection locked="0"/>
    </xf>
    <xf numFmtId="4" fontId="33" fillId="2" borderId="11" xfId="1" applyNumberFormat="1" applyFont="1" applyFill="1" applyBorder="1" applyAlignment="1" applyProtection="1">
      <alignment horizontal="left" vertical="top" wrapText="1"/>
      <protection locked="0"/>
    </xf>
    <xf numFmtId="4" fontId="33" fillId="2" borderId="3" xfId="1" applyNumberFormat="1" applyFont="1" applyFill="1" applyBorder="1" applyAlignment="1" applyProtection="1">
      <alignment horizontal="left" vertical="top" wrapText="1"/>
      <protection locked="0"/>
    </xf>
    <xf numFmtId="4" fontId="7" fillId="4" borderId="4" xfId="1" applyNumberFormat="1" applyFont="1" applyFill="1" applyBorder="1" applyAlignment="1" applyProtection="1">
      <alignment horizontal="left" vertical="center" wrapText="1"/>
      <protection locked="0"/>
    </xf>
    <xf numFmtId="4" fontId="7" fillId="4" borderId="6" xfId="1" applyNumberFormat="1" applyFont="1" applyFill="1" applyBorder="1" applyAlignment="1" applyProtection="1">
      <alignment horizontal="left" vertical="center" wrapText="1"/>
      <protection locked="0"/>
    </xf>
    <xf numFmtId="4" fontId="7" fillId="4" borderId="5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wrapText="1"/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5" fillId="0" borderId="26" xfId="0" applyNumberFormat="1" applyFont="1" applyFill="1" applyBorder="1" applyAlignment="1" applyProtection="1">
      <alignment horizontal="center" vertical="center" wrapText="1"/>
    </xf>
    <xf numFmtId="0" fontId="25" fillId="0" borderId="27" xfId="0" applyNumberFormat="1" applyFont="1" applyFill="1" applyBorder="1" applyAlignment="1" applyProtection="1">
      <alignment horizontal="center" vertical="center" wrapText="1"/>
    </xf>
    <xf numFmtId="0" fontId="25" fillId="0" borderId="28" xfId="0" applyNumberFormat="1" applyFont="1" applyFill="1" applyBorder="1" applyAlignment="1" applyProtection="1">
      <alignment horizontal="center" vertical="center" wrapText="1"/>
    </xf>
    <xf numFmtId="0" fontId="25" fillId="0" borderId="29" xfId="0" applyNumberFormat="1" applyFont="1" applyFill="1" applyBorder="1" applyAlignment="1" applyProtection="1">
      <alignment horizontal="center" vertical="center" wrapText="1"/>
    </xf>
    <xf numFmtId="0" fontId="13" fillId="0" borderId="24" xfId="0" applyNumberFormat="1" applyFont="1" applyFill="1" applyBorder="1" applyAlignment="1" applyProtection="1">
      <alignment horizontal="center" vertical="top" wrapText="1"/>
    </xf>
    <xf numFmtId="0" fontId="13" fillId="0" borderId="25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horizontal="left" wrapText="1"/>
    </xf>
    <xf numFmtId="0" fontId="36" fillId="4" borderId="0" xfId="0" applyNumberFormat="1" applyFont="1" applyFill="1" applyBorder="1" applyAlignment="1" applyProtection="1">
      <alignment horizontal="left" vertical="top" wrapText="1"/>
    </xf>
  </cellXfs>
  <cellStyles count="4">
    <cellStyle name="Денежный" xfId="1" builtinId="4"/>
    <cellStyle name="Обычный" xfId="0" builtinId="0"/>
    <cellStyle name="Обычный 2 2" xfId="3"/>
    <cellStyle name="Финансовый 2" xfId="2"/>
  </cellStyles>
  <dxfs count="0"/>
  <tableStyles count="0" defaultTableStyle="TableStyleMedium2" defaultPivotStyle="PivotStyleLight16"/>
  <colors>
    <mruColors>
      <color rgb="FFCCFFCC"/>
      <color rgb="FF0000FF"/>
      <color rgb="FF8F8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51"/>
  <sheetViews>
    <sheetView tabSelected="1" zoomScale="80" zoomScaleNormal="8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Y12" sqref="Y11:Y12"/>
    </sheetView>
  </sheetViews>
  <sheetFormatPr defaultColWidth="9.140625" defaultRowHeight="15" x14ac:dyDescent="0.25"/>
  <cols>
    <col min="1" max="1" width="5.28515625" style="35" customWidth="1"/>
    <col min="2" max="2" width="34.5703125" style="39" customWidth="1"/>
    <col min="3" max="3" width="13.28515625" style="39" customWidth="1"/>
    <col min="4" max="4" width="14.42578125" style="39" customWidth="1"/>
    <col min="5" max="5" width="13.140625" style="39" customWidth="1"/>
    <col min="6" max="6" width="15.85546875" style="61" customWidth="1"/>
    <col min="7" max="7" width="11.42578125" style="61" customWidth="1"/>
    <col min="8" max="8" width="10.7109375" style="61" customWidth="1"/>
    <col min="9" max="9" width="15.5703125" style="61" customWidth="1"/>
    <col min="10" max="10" width="14.140625" style="39" customWidth="1"/>
    <col min="11" max="11" width="15.140625" style="61" customWidth="1"/>
    <col min="12" max="12" width="11.85546875" style="61" customWidth="1"/>
    <col min="13" max="13" width="10.7109375" style="61" customWidth="1"/>
    <col min="14" max="14" width="14.28515625" style="61" customWidth="1"/>
    <col min="15" max="15" width="13.140625" style="39" customWidth="1"/>
    <col min="16" max="16" width="15.140625" style="61" customWidth="1"/>
    <col min="17" max="17" width="11.85546875" style="61" customWidth="1"/>
    <col min="18" max="18" width="10.7109375" style="61" customWidth="1"/>
    <col min="19" max="19" width="15.42578125" style="61" customWidth="1"/>
    <col min="20" max="20" width="15" style="39" customWidth="1"/>
    <col min="21" max="21" width="2" style="39" customWidth="1"/>
    <col min="22" max="16384" width="9.140625" style="39"/>
  </cols>
  <sheetData>
    <row r="1" spans="1:22" s="36" customFormat="1" ht="30" customHeight="1" x14ac:dyDescent="0.25">
      <c r="A1" s="35"/>
      <c r="E1" s="37"/>
      <c r="F1" s="38"/>
      <c r="G1" s="38"/>
      <c r="H1" s="38"/>
      <c r="I1" s="38"/>
      <c r="K1" s="38"/>
      <c r="L1" s="38"/>
      <c r="M1" s="38"/>
      <c r="N1" s="38"/>
      <c r="P1" s="80" t="s">
        <v>79</v>
      </c>
      <c r="Q1" s="80"/>
      <c r="R1" s="80"/>
      <c r="S1" s="80"/>
      <c r="T1" s="80"/>
    </row>
    <row r="2" spans="1:22" x14ac:dyDescent="0.25">
      <c r="A2" s="87" t="s">
        <v>125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2" x14ac:dyDescent="0.25">
      <c r="A3" s="40"/>
      <c r="B3" s="41" t="s">
        <v>52</v>
      </c>
      <c r="C3" s="81" t="s">
        <v>66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40"/>
      <c r="S3" s="40"/>
      <c r="T3" s="40"/>
    </row>
    <row r="4" spans="1:22" x14ac:dyDescent="0.25">
      <c r="B4" s="42" t="s">
        <v>0</v>
      </c>
      <c r="C4" s="43"/>
      <c r="D4" s="43"/>
      <c r="E4" s="43"/>
      <c r="F4" s="42"/>
      <c r="G4" s="43"/>
      <c r="H4" s="43"/>
      <c r="I4" s="43"/>
      <c r="J4" s="43"/>
      <c r="K4" s="42"/>
      <c r="L4" s="43"/>
      <c r="M4" s="43"/>
      <c r="N4" s="43"/>
      <c r="O4" s="43"/>
      <c r="P4" s="42"/>
      <c r="Q4" s="43"/>
      <c r="R4" s="43"/>
      <c r="S4" s="43"/>
    </row>
    <row r="5" spans="1:22" ht="15" customHeight="1" x14ac:dyDescent="0.25">
      <c r="A5" s="73" t="s">
        <v>1</v>
      </c>
      <c r="B5" s="73" t="s">
        <v>26</v>
      </c>
      <c r="C5" s="44" t="s">
        <v>20</v>
      </c>
      <c r="D5" s="44" t="s">
        <v>21</v>
      </c>
      <c r="E5" s="67" t="s">
        <v>22</v>
      </c>
      <c r="F5" s="68"/>
      <c r="G5" s="68"/>
      <c r="H5" s="68"/>
      <c r="I5" s="69"/>
      <c r="J5" s="67" t="s">
        <v>41</v>
      </c>
      <c r="K5" s="68"/>
      <c r="L5" s="68"/>
      <c r="M5" s="68"/>
      <c r="N5" s="69"/>
      <c r="O5" s="70" t="s">
        <v>80</v>
      </c>
      <c r="P5" s="71"/>
      <c r="Q5" s="71"/>
      <c r="R5" s="71"/>
      <c r="S5" s="72"/>
      <c r="T5" s="88" t="s">
        <v>2</v>
      </c>
    </row>
    <row r="6" spans="1:22" ht="18.75" customHeight="1" x14ac:dyDescent="0.25">
      <c r="A6" s="73"/>
      <c r="B6" s="73"/>
      <c r="C6" s="73" t="s">
        <v>3</v>
      </c>
      <c r="D6" s="73" t="s">
        <v>32</v>
      </c>
      <c r="E6" s="73" t="s">
        <v>4</v>
      </c>
      <c r="F6" s="66" t="s">
        <v>40</v>
      </c>
      <c r="G6" s="83" t="s">
        <v>5</v>
      </c>
      <c r="H6" s="84"/>
      <c r="I6" s="65" t="s">
        <v>39</v>
      </c>
      <c r="J6" s="73" t="s">
        <v>4</v>
      </c>
      <c r="K6" s="66" t="s">
        <v>42</v>
      </c>
      <c r="L6" s="83" t="s">
        <v>5</v>
      </c>
      <c r="M6" s="84"/>
      <c r="N6" s="65" t="s">
        <v>43</v>
      </c>
      <c r="O6" s="73" t="s">
        <v>4</v>
      </c>
      <c r="P6" s="66" t="s">
        <v>82</v>
      </c>
      <c r="Q6" s="83" t="s">
        <v>5</v>
      </c>
      <c r="R6" s="84"/>
      <c r="S6" s="65" t="s">
        <v>81</v>
      </c>
      <c r="T6" s="89"/>
    </row>
    <row r="7" spans="1:22" ht="14.25" customHeight="1" x14ac:dyDescent="0.25">
      <c r="A7" s="73"/>
      <c r="B7" s="73"/>
      <c r="C7" s="73"/>
      <c r="D7" s="73"/>
      <c r="E7" s="73"/>
      <c r="F7" s="66"/>
      <c r="G7" s="85"/>
      <c r="H7" s="86"/>
      <c r="I7" s="65"/>
      <c r="J7" s="73"/>
      <c r="K7" s="66"/>
      <c r="L7" s="85"/>
      <c r="M7" s="86"/>
      <c r="N7" s="65"/>
      <c r="O7" s="73"/>
      <c r="P7" s="66"/>
      <c r="Q7" s="85"/>
      <c r="R7" s="86"/>
      <c r="S7" s="65"/>
      <c r="T7" s="89"/>
    </row>
    <row r="8" spans="1:22" ht="88.5" customHeight="1" x14ac:dyDescent="0.25">
      <c r="A8" s="73"/>
      <c r="B8" s="73"/>
      <c r="C8" s="73"/>
      <c r="D8" s="67"/>
      <c r="E8" s="73"/>
      <c r="F8" s="66"/>
      <c r="G8" s="45" t="s">
        <v>6</v>
      </c>
      <c r="H8" s="45" t="s">
        <v>7</v>
      </c>
      <c r="I8" s="65"/>
      <c r="J8" s="73"/>
      <c r="K8" s="66"/>
      <c r="L8" s="45" t="s">
        <v>6</v>
      </c>
      <c r="M8" s="45" t="s">
        <v>7</v>
      </c>
      <c r="N8" s="65"/>
      <c r="O8" s="73"/>
      <c r="P8" s="66"/>
      <c r="Q8" s="45" t="s">
        <v>6</v>
      </c>
      <c r="R8" s="45" t="s">
        <v>7</v>
      </c>
      <c r="S8" s="65"/>
      <c r="T8" s="90"/>
    </row>
    <row r="9" spans="1:22" s="49" customFormat="1" ht="15" customHeight="1" x14ac:dyDescent="0.25">
      <c r="A9" s="46" t="s">
        <v>8</v>
      </c>
      <c r="B9" s="46" t="s">
        <v>9</v>
      </c>
      <c r="C9" s="46" t="s">
        <v>10</v>
      </c>
      <c r="D9" s="46" t="s">
        <v>11</v>
      </c>
      <c r="E9" s="46" t="s">
        <v>12</v>
      </c>
      <c r="F9" s="47" t="s">
        <v>13</v>
      </c>
      <c r="G9" s="47" t="s">
        <v>14</v>
      </c>
      <c r="H9" s="47" t="s">
        <v>15</v>
      </c>
      <c r="I9" s="48" t="s">
        <v>47</v>
      </c>
      <c r="J9" s="47" t="s">
        <v>16</v>
      </c>
      <c r="K9" s="47" t="s">
        <v>48</v>
      </c>
      <c r="L9" s="47" t="s">
        <v>17</v>
      </c>
      <c r="M9" s="47" t="s">
        <v>18</v>
      </c>
      <c r="N9" s="48" t="s">
        <v>50</v>
      </c>
      <c r="O9" s="47" t="s">
        <v>19</v>
      </c>
      <c r="P9" s="47" t="s">
        <v>23</v>
      </c>
      <c r="Q9" s="47" t="s">
        <v>24</v>
      </c>
      <c r="R9" s="47" t="s">
        <v>49</v>
      </c>
      <c r="S9" s="48" t="s">
        <v>51</v>
      </c>
      <c r="T9" s="47" t="s">
        <v>25</v>
      </c>
      <c r="V9" s="39"/>
    </row>
    <row r="10" spans="1:22" ht="48" customHeight="1" x14ac:dyDescent="0.25">
      <c r="A10" s="50">
        <v>1</v>
      </c>
      <c r="B10" s="51" t="s">
        <v>27</v>
      </c>
      <c r="C10" s="10">
        <f t="shared" ref="C10:H10" si="0">C11+C15+C18</f>
        <v>1261370.1099999999</v>
      </c>
      <c r="D10" s="10">
        <f t="shared" si="0"/>
        <v>1461869.71</v>
      </c>
      <c r="E10" s="10">
        <f t="shared" si="0"/>
        <v>1401015.42</v>
      </c>
      <c r="F10" s="10">
        <f t="shared" si="0"/>
        <v>1401015.42</v>
      </c>
      <c r="G10" s="10">
        <f t="shared" si="0"/>
        <v>0</v>
      </c>
      <c r="H10" s="10">
        <f t="shared" si="0"/>
        <v>0</v>
      </c>
      <c r="I10" s="11">
        <f t="shared" ref="I10:I18" si="1">E10-F10</f>
        <v>0</v>
      </c>
      <c r="J10" s="10">
        <f>J11+J15+J18</f>
        <v>1967665.25</v>
      </c>
      <c r="K10" s="10">
        <f>K11+K15+K18</f>
        <v>1967665.25</v>
      </c>
      <c r="L10" s="10">
        <f>L11+L15+L18</f>
        <v>0</v>
      </c>
      <c r="M10" s="10">
        <f>M11+M15+M18</f>
        <v>0</v>
      </c>
      <c r="N10" s="11">
        <f t="shared" ref="N10:N18" si="2">J10-K10</f>
        <v>0</v>
      </c>
      <c r="O10" s="10">
        <f>O11+O15+O18</f>
        <v>1967665.25</v>
      </c>
      <c r="P10" s="10">
        <f>P11+P15+P18</f>
        <v>1967665.25</v>
      </c>
      <c r="Q10" s="10">
        <f>Q11+Q15+Q18</f>
        <v>0</v>
      </c>
      <c r="R10" s="10">
        <f>R11+R15+R18</f>
        <v>0</v>
      </c>
      <c r="S10" s="11">
        <f t="shared" ref="S10:S18" si="3">O10-P10</f>
        <v>0</v>
      </c>
      <c r="T10" s="52" t="s">
        <v>92</v>
      </c>
      <c r="U10" s="53"/>
    </row>
    <row r="11" spans="1:22" s="49" customFormat="1" ht="114.75" customHeight="1" x14ac:dyDescent="0.2">
      <c r="A11" s="50">
        <v>2</v>
      </c>
      <c r="B11" s="51" t="s">
        <v>37</v>
      </c>
      <c r="C11" s="10">
        <f t="shared" ref="C11:H11" si="4">C12+C14+C13</f>
        <v>256318.41999999998</v>
      </c>
      <c r="D11" s="10">
        <f t="shared" si="4"/>
        <v>242575.7</v>
      </c>
      <c r="E11" s="10">
        <f t="shared" si="4"/>
        <v>296370.90000000002</v>
      </c>
      <c r="F11" s="10">
        <f t="shared" si="4"/>
        <v>296370.90000000002</v>
      </c>
      <c r="G11" s="10">
        <f t="shared" si="4"/>
        <v>0</v>
      </c>
      <c r="H11" s="10">
        <f t="shared" si="4"/>
        <v>0</v>
      </c>
      <c r="I11" s="11">
        <f t="shared" si="1"/>
        <v>0</v>
      </c>
      <c r="J11" s="10">
        <f>J12+J14+J13</f>
        <v>296370.90000000002</v>
      </c>
      <c r="K11" s="10">
        <f>K12+K14+K13</f>
        <v>296370.90000000002</v>
      </c>
      <c r="L11" s="10">
        <f>L12+L14+L13</f>
        <v>0</v>
      </c>
      <c r="M11" s="10">
        <f>M12+M14+M13</f>
        <v>0</v>
      </c>
      <c r="N11" s="11">
        <f t="shared" si="2"/>
        <v>0</v>
      </c>
      <c r="O11" s="10">
        <f>O12+O14+O13</f>
        <v>296370.90000000002</v>
      </c>
      <c r="P11" s="10">
        <f>P12+P14+P13</f>
        <v>296370.90000000002</v>
      </c>
      <c r="Q11" s="10">
        <f>Q12+Q14+Q13</f>
        <v>0</v>
      </c>
      <c r="R11" s="10">
        <f>R12+R14+R13</f>
        <v>0</v>
      </c>
      <c r="S11" s="11">
        <f t="shared" si="3"/>
        <v>0</v>
      </c>
      <c r="T11" s="77"/>
      <c r="U11" s="54"/>
    </row>
    <row r="12" spans="1:22" s="49" customFormat="1" ht="65.25" customHeight="1" x14ac:dyDescent="0.2">
      <c r="A12" s="55" t="s">
        <v>28</v>
      </c>
      <c r="B12" s="56" t="s">
        <v>83</v>
      </c>
      <c r="C12" s="57">
        <v>187249.9</v>
      </c>
      <c r="D12" s="57">
        <v>146917.70000000001</v>
      </c>
      <c r="E12" s="57">
        <v>183523</v>
      </c>
      <c r="F12" s="57">
        <v>183523</v>
      </c>
      <c r="G12" s="57"/>
      <c r="H12" s="57"/>
      <c r="I12" s="11">
        <f>E12-F12</f>
        <v>0</v>
      </c>
      <c r="J12" s="57">
        <v>183523</v>
      </c>
      <c r="K12" s="57">
        <v>183523</v>
      </c>
      <c r="L12" s="57"/>
      <c r="M12" s="57"/>
      <c r="N12" s="11">
        <f t="shared" si="2"/>
        <v>0</v>
      </c>
      <c r="O12" s="57">
        <v>183523</v>
      </c>
      <c r="P12" s="57">
        <v>183523</v>
      </c>
      <c r="Q12" s="57"/>
      <c r="R12" s="57"/>
      <c r="S12" s="11">
        <f t="shared" si="3"/>
        <v>0</v>
      </c>
      <c r="T12" s="78"/>
      <c r="U12" s="54"/>
    </row>
    <row r="13" spans="1:22" s="49" customFormat="1" ht="54" customHeight="1" x14ac:dyDescent="0.2">
      <c r="A13" s="55" t="s">
        <v>29</v>
      </c>
      <c r="B13" s="56" t="s">
        <v>84</v>
      </c>
      <c r="C13" s="57">
        <v>21114</v>
      </c>
      <c r="D13" s="57">
        <v>40542</v>
      </c>
      <c r="E13" s="57">
        <v>44446.9</v>
      </c>
      <c r="F13" s="57">
        <v>44446.9</v>
      </c>
      <c r="G13" s="57"/>
      <c r="H13" s="57"/>
      <c r="I13" s="11">
        <f t="shared" si="1"/>
        <v>0</v>
      </c>
      <c r="J13" s="57">
        <v>44446.9</v>
      </c>
      <c r="K13" s="57">
        <v>44446.9</v>
      </c>
      <c r="L13" s="57"/>
      <c r="M13" s="57"/>
      <c r="N13" s="11">
        <f t="shared" si="2"/>
        <v>0</v>
      </c>
      <c r="O13" s="57">
        <v>44446.9</v>
      </c>
      <c r="P13" s="57">
        <v>44446.9</v>
      </c>
      <c r="Q13" s="57"/>
      <c r="R13" s="57"/>
      <c r="S13" s="11">
        <f t="shared" si="3"/>
        <v>0</v>
      </c>
      <c r="T13" s="78"/>
      <c r="U13" s="54"/>
    </row>
    <row r="14" spans="1:22" s="49" customFormat="1" ht="42" customHeight="1" x14ac:dyDescent="0.2">
      <c r="A14" s="55" t="s">
        <v>85</v>
      </c>
      <c r="B14" s="56" t="s">
        <v>45</v>
      </c>
      <c r="C14" s="57">
        <v>47954.52</v>
      </c>
      <c r="D14" s="57">
        <v>55116</v>
      </c>
      <c r="E14" s="57">
        <v>68401</v>
      </c>
      <c r="F14" s="57">
        <v>68401</v>
      </c>
      <c r="G14" s="57"/>
      <c r="H14" s="57"/>
      <c r="I14" s="11">
        <f t="shared" si="1"/>
        <v>0</v>
      </c>
      <c r="J14" s="57">
        <v>68401</v>
      </c>
      <c r="K14" s="57">
        <v>68401</v>
      </c>
      <c r="L14" s="57"/>
      <c r="M14" s="57"/>
      <c r="N14" s="11">
        <f t="shared" si="2"/>
        <v>0</v>
      </c>
      <c r="O14" s="57">
        <v>68401</v>
      </c>
      <c r="P14" s="57">
        <v>68401</v>
      </c>
      <c r="Q14" s="57"/>
      <c r="R14" s="57"/>
      <c r="S14" s="11">
        <f t="shared" si="3"/>
        <v>0</v>
      </c>
      <c r="T14" s="79"/>
      <c r="U14" s="54"/>
    </row>
    <row r="15" spans="1:22" s="49" customFormat="1" ht="55.5" customHeight="1" x14ac:dyDescent="0.2">
      <c r="A15" s="50">
        <v>3</v>
      </c>
      <c r="B15" s="51" t="s">
        <v>44</v>
      </c>
      <c r="C15" s="10">
        <f t="shared" ref="C15:H15" si="5">C16+C17</f>
        <v>824555.49</v>
      </c>
      <c r="D15" s="10">
        <f t="shared" si="5"/>
        <v>1016915.81</v>
      </c>
      <c r="E15" s="10">
        <f t="shared" si="5"/>
        <v>984572.02</v>
      </c>
      <c r="F15" s="10">
        <f t="shared" si="5"/>
        <v>984572.02</v>
      </c>
      <c r="G15" s="10">
        <f t="shared" si="5"/>
        <v>0</v>
      </c>
      <c r="H15" s="10">
        <f t="shared" si="5"/>
        <v>0</v>
      </c>
      <c r="I15" s="11">
        <f t="shared" si="1"/>
        <v>0</v>
      </c>
      <c r="J15" s="10">
        <f>J16+J17</f>
        <v>1551221.85</v>
      </c>
      <c r="K15" s="10">
        <f>K16+K17</f>
        <v>1551221.85</v>
      </c>
      <c r="L15" s="10">
        <f>L16+L17</f>
        <v>0</v>
      </c>
      <c r="M15" s="10">
        <f>M16+M17</f>
        <v>0</v>
      </c>
      <c r="N15" s="11">
        <f t="shared" si="2"/>
        <v>0</v>
      </c>
      <c r="O15" s="10">
        <f>O16+O17</f>
        <v>1551221.85</v>
      </c>
      <c r="P15" s="10">
        <f>P16+P17</f>
        <v>1551221.85</v>
      </c>
      <c r="Q15" s="10">
        <f>Q16+Q17</f>
        <v>0</v>
      </c>
      <c r="R15" s="10">
        <f>R16+R17</f>
        <v>0</v>
      </c>
      <c r="S15" s="11">
        <f t="shared" si="3"/>
        <v>0</v>
      </c>
      <c r="T15" s="77"/>
      <c r="U15" s="54"/>
    </row>
    <row r="16" spans="1:22" ht="51" customHeight="1" x14ac:dyDescent="0.25">
      <c r="A16" s="55" t="s">
        <v>30</v>
      </c>
      <c r="B16" s="56" t="s">
        <v>65</v>
      </c>
      <c r="C16" s="57">
        <v>243721.32</v>
      </c>
      <c r="D16" s="57">
        <v>302714.2</v>
      </c>
      <c r="E16" s="57">
        <v>395459.6</v>
      </c>
      <c r="F16" s="57">
        <v>395459.6</v>
      </c>
      <c r="G16" s="57"/>
      <c r="H16" s="57"/>
      <c r="I16" s="11">
        <f t="shared" si="1"/>
        <v>0</v>
      </c>
      <c r="J16" s="57">
        <v>962109.43</v>
      </c>
      <c r="K16" s="57">
        <v>962109.43</v>
      </c>
      <c r="L16" s="57"/>
      <c r="M16" s="57"/>
      <c r="N16" s="11">
        <f t="shared" si="2"/>
        <v>0</v>
      </c>
      <c r="O16" s="57">
        <v>962109.43</v>
      </c>
      <c r="P16" s="57">
        <v>962109.43</v>
      </c>
      <c r="Q16" s="57"/>
      <c r="R16" s="57"/>
      <c r="S16" s="11">
        <f t="shared" si="3"/>
        <v>0</v>
      </c>
      <c r="T16" s="78"/>
      <c r="U16" s="53"/>
    </row>
    <row r="17" spans="1:21" ht="35.25" customHeight="1" x14ac:dyDescent="0.25">
      <c r="A17" s="55" t="s">
        <v>31</v>
      </c>
      <c r="B17" s="56" t="s">
        <v>46</v>
      </c>
      <c r="C17" s="57">
        <v>580834.17000000004</v>
      </c>
      <c r="D17" s="57">
        <v>714201.61</v>
      </c>
      <c r="E17" s="57">
        <v>589112.42000000004</v>
      </c>
      <c r="F17" s="57">
        <v>589112.42000000004</v>
      </c>
      <c r="G17" s="57"/>
      <c r="H17" s="57"/>
      <c r="I17" s="11">
        <f t="shared" si="1"/>
        <v>0</v>
      </c>
      <c r="J17" s="57">
        <v>589112.42000000004</v>
      </c>
      <c r="K17" s="57">
        <v>589112.42000000004</v>
      </c>
      <c r="L17" s="57"/>
      <c r="M17" s="57"/>
      <c r="N17" s="11">
        <f t="shared" si="2"/>
        <v>0</v>
      </c>
      <c r="O17" s="57">
        <v>589112.42000000004</v>
      </c>
      <c r="P17" s="57">
        <v>589112.42000000004</v>
      </c>
      <c r="Q17" s="57"/>
      <c r="R17" s="57"/>
      <c r="S17" s="11">
        <f t="shared" si="3"/>
        <v>0</v>
      </c>
      <c r="T17" s="79"/>
      <c r="U17" s="53"/>
    </row>
    <row r="18" spans="1:21" s="49" customFormat="1" ht="48" x14ac:dyDescent="0.2">
      <c r="A18" s="50">
        <v>4</v>
      </c>
      <c r="B18" s="51" t="s">
        <v>38</v>
      </c>
      <c r="C18" s="57">
        <v>180496.2</v>
      </c>
      <c r="D18" s="57">
        <v>202378.2</v>
      </c>
      <c r="E18" s="57">
        <v>120072.5</v>
      </c>
      <c r="F18" s="57">
        <v>120072.5</v>
      </c>
      <c r="G18" s="57"/>
      <c r="H18" s="57"/>
      <c r="I18" s="11">
        <f t="shared" si="1"/>
        <v>0</v>
      </c>
      <c r="J18" s="57">
        <v>120072.5</v>
      </c>
      <c r="K18" s="57">
        <v>120072.5</v>
      </c>
      <c r="L18" s="57"/>
      <c r="M18" s="57"/>
      <c r="N18" s="11">
        <f t="shared" si="2"/>
        <v>0</v>
      </c>
      <c r="O18" s="57">
        <v>120072.5</v>
      </c>
      <c r="P18" s="57">
        <v>120072.5</v>
      </c>
      <c r="Q18" s="57"/>
      <c r="R18" s="57"/>
      <c r="S18" s="11">
        <f t="shared" si="3"/>
        <v>0</v>
      </c>
      <c r="T18" s="58"/>
      <c r="U18" s="54"/>
    </row>
    <row r="19" spans="1:21" s="49" customFormat="1" ht="75" customHeight="1" x14ac:dyDescent="0.2">
      <c r="A19" s="50">
        <v>5</v>
      </c>
      <c r="B19" s="74" t="s">
        <v>91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54"/>
    </row>
    <row r="21" spans="1:21" s="63" customFormat="1" ht="15.75" x14ac:dyDescent="0.25">
      <c r="A21" s="63" t="s">
        <v>119</v>
      </c>
      <c r="C21" s="64"/>
      <c r="D21" s="64"/>
      <c r="F21" s="64" t="s">
        <v>120</v>
      </c>
      <c r="G21" s="64"/>
    </row>
    <row r="22" spans="1:21" s="63" customFormat="1" ht="15.75" x14ac:dyDescent="0.25">
      <c r="C22" s="63" t="s">
        <v>34</v>
      </c>
      <c r="F22" s="63" t="s">
        <v>35</v>
      </c>
    </row>
    <row r="23" spans="1:21" s="63" customFormat="1" ht="15.75" x14ac:dyDescent="0.25"/>
    <row r="24" spans="1:21" s="63" customFormat="1" ht="15.75" x14ac:dyDescent="0.25">
      <c r="A24" s="64" t="s">
        <v>121</v>
      </c>
      <c r="C24" s="64"/>
      <c r="D24" s="64"/>
      <c r="F24" s="64" t="s">
        <v>122</v>
      </c>
      <c r="G24" s="64"/>
      <c r="I24" s="64" t="s">
        <v>123</v>
      </c>
    </row>
    <row r="25" spans="1:21" s="63" customFormat="1" ht="15.75" x14ac:dyDescent="0.25">
      <c r="A25" s="63" t="s">
        <v>124</v>
      </c>
      <c r="C25" s="63" t="s">
        <v>34</v>
      </c>
      <c r="F25" s="63" t="s">
        <v>35</v>
      </c>
      <c r="I25" s="63" t="s">
        <v>36</v>
      </c>
    </row>
    <row r="26" spans="1:21" s="59" customFormat="1" x14ac:dyDescent="0.25"/>
    <row r="28" spans="1:21" x14ac:dyDescent="0.25">
      <c r="B28" s="60" t="s">
        <v>67</v>
      </c>
      <c r="P28" s="62"/>
      <c r="Q28" s="62"/>
    </row>
    <row r="29" spans="1:21" x14ac:dyDescent="0.25">
      <c r="B29" s="60" t="s">
        <v>118</v>
      </c>
    </row>
    <row r="50" spans="16:17" x14ac:dyDescent="0.25">
      <c r="P50" s="62"/>
      <c r="Q50" s="62"/>
    </row>
    <row r="51" spans="16:17" x14ac:dyDescent="0.25">
      <c r="P51" s="62"/>
      <c r="Q51" s="62"/>
    </row>
  </sheetData>
  <sheetProtection sheet="1" objects="1" scenarios="1"/>
  <mergeCells count="26">
    <mergeCell ref="B19:T19"/>
    <mergeCell ref="T11:T14"/>
    <mergeCell ref="T15:T17"/>
    <mergeCell ref="P1:T1"/>
    <mergeCell ref="C3:Q3"/>
    <mergeCell ref="G6:H7"/>
    <mergeCell ref="L6:M7"/>
    <mergeCell ref="Q6:R7"/>
    <mergeCell ref="P6:P8"/>
    <mergeCell ref="O6:O8"/>
    <mergeCell ref="A2:T2"/>
    <mergeCell ref="T5:T8"/>
    <mergeCell ref="F6:F8"/>
    <mergeCell ref="J6:J8"/>
    <mergeCell ref="E6:E8"/>
    <mergeCell ref="A5:A8"/>
    <mergeCell ref="B5:B8"/>
    <mergeCell ref="C6:C8"/>
    <mergeCell ref="D6:D8"/>
    <mergeCell ref="E5:I5"/>
    <mergeCell ref="I6:I8"/>
    <mergeCell ref="N6:N8"/>
    <mergeCell ref="K6:K8"/>
    <mergeCell ref="J5:N5"/>
    <mergeCell ref="O5:S5"/>
    <mergeCell ref="S6:S8"/>
  </mergeCells>
  <pageMargins left="0" right="0" top="0" bottom="0" header="0" footer="0"/>
  <pageSetup paperSize="8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="90" zoomScaleNormal="90" workbookViewId="0">
      <selection activeCell="B16" sqref="B16:L16"/>
    </sheetView>
  </sheetViews>
  <sheetFormatPr defaultRowHeight="15" x14ac:dyDescent="0.25"/>
  <cols>
    <col min="1" max="1" width="4" style="28" customWidth="1"/>
    <col min="2" max="2" width="48.85546875" customWidth="1"/>
    <col min="3" max="3" width="17.42578125" customWidth="1"/>
    <col min="4" max="4" width="17.85546875" customWidth="1"/>
    <col min="5" max="5" width="11.7109375" customWidth="1"/>
    <col min="6" max="6" width="47.7109375" customWidth="1"/>
    <col min="7" max="7" width="18.140625" customWidth="1"/>
    <col min="8" max="8" width="15.140625" customWidth="1"/>
    <col min="10" max="10" width="48.7109375" customWidth="1"/>
    <col min="11" max="11" width="17.28515625" customWidth="1"/>
    <col min="12" max="12" width="15.5703125" customWidth="1"/>
  </cols>
  <sheetData>
    <row r="2" spans="1:16" s="1" customFormat="1" ht="20.25" x14ac:dyDescent="0.3">
      <c r="A2" s="24"/>
      <c r="B2" s="99" t="s">
        <v>33</v>
      </c>
      <c r="C2" s="99"/>
      <c r="D2" s="99"/>
      <c r="E2" s="99"/>
      <c r="F2" s="99"/>
      <c r="G2" s="2"/>
      <c r="H2" s="2"/>
      <c r="I2" s="2"/>
      <c r="J2" s="2"/>
      <c r="K2" s="2"/>
      <c r="L2" s="2"/>
      <c r="M2" s="2"/>
    </row>
    <row r="3" spans="1:16" ht="18" customHeight="1" x14ac:dyDescent="0.25">
      <c r="B3" s="100" t="s">
        <v>90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6" s="1" customFormat="1" ht="41.25" customHeight="1" x14ac:dyDescent="0.25">
      <c r="A4" s="29">
        <v>1</v>
      </c>
      <c r="B4" s="91" t="s">
        <v>86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2"/>
    </row>
    <row r="5" spans="1:16" s="1" customFormat="1" ht="50.25" customHeight="1" x14ac:dyDescent="0.25">
      <c r="A5" s="29">
        <v>2</v>
      </c>
      <c r="B5" s="91" t="s">
        <v>87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2"/>
    </row>
    <row r="6" spans="1:16" s="1" customFormat="1" ht="41.25" customHeight="1" thickBot="1" x14ac:dyDescent="0.3">
      <c r="A6" s="29"/>
      <c r="B6" s="91" t="s">
        <v>117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31"/>
      <c r="N6" s="31"/>
      <c r="O6" s="31"/>
      <c r="P6" s="31"/>
    </row>
    <row r="7" spans="1:16" s="1" customFormat="1" ht="43.5" customHeight="1" x14ac:dyDescent="0.25">
      <c r="A7" s="29"/>
      <c r="B7" s="8" t="s">
        <v>93</v>
      </c>
      <c r="C7" s="13" t="s">
        <v>102</v>
      </c>
      <c r="D7" s="14" t="s">
        <v>103</v>
      </c>
      <c r="E7" s="26"/>
      <c r="F7" s="8" t="s">
        <v>94</v>
      </c>
      <c r="G7" s="13" t="s">
        <v>102</v>
      </c>
      <c r="H7" s="15" t="s">
        <v>111</v>
      </c>
      <c r="I7" s="2"/>
      <c r="J7" s="9" t="s">
        <v>95</v>
      </c>
      <c r="K7" s="13" t="s">
        <v>102</v>
      </c>
      <c r="L7" s="14" t="s">
        <v>103</v>
      </c>
    </row>
    <row r="8" spans="1:16" s="1" customFormat="1" ht="30.75" customHeight="1" x14ac:dyDescent="0.25">
      <c r="A8" s="29"/>
      <c r="B8" s="32" t="s">
        <v>69</v>
      </c>
      <c r="C8" s="16" t="s">
        <v>53</v>
      </c>
      <c r="D8" s="18" t="s">
        <v>96</v>
      </c>
      <c r="E8" s="27"/>
      <c r="F8" s="32" t="s">
        <v>69</v>
      </c>
      <c r="G8" s="16" t="s">
        <v>53</v>
      </c>
      <c r="H8" s="22" t="s">
        <v>106</v>
      </c>
      <c r="I8" s="2"/>
      <c r="J8" s="32" t="s">
        <v>69</v>
      </c>
      <c r="K8" s="16" t="s">
        <v>53</v>
      </c>
      <c r="L8" s="22" t="s">
        <v>73</v>
      </c>
    </row>
    <row r="9" spans="1:16" s="1" customFormat="1" ht="30.75" customHeight="1" x14ac:dyDescent="0.25">
      <c r="A9" s="29"/>
      <c r="B9" s="32" t="s">
        <v>70</v>
      </c>
      <c r="C9" s="16" t="s">
        <v>54</v>
      </c>
      <c r="D9" s="18" t="s">
        <v>63</v>
      </c>
      <c r="E9" s="27"/>
      <c r="F9" s="32" t="s">
        <v>70</v>
      </c>
      <c r="G9" s="16" t="s">
        <v>54</v>
      </c>
      <c r="H9" s="22" t="s">
        <v>99</v>
      </c>
      <c r="I9" s="2"/>
      <c r="J9" s="32" t="s">
        <v>70</v>
      </c>
      <c r="K9" s="16" t="s">
        <v>54</v>
      </c>
      <c r="L9" s="22" t="s">
        <v>74</v>
      </c>
    </row>
    <row r="10" spans="1:16" s="1" customFormat="1" ht="30.75" customHeight="1" x14ac:dyDescent="0.25">
      <c r="A10" s="29"/>
      <c r="B10" s="32" t="s">
        <v>71</v>
      </c>
      <c r="C10" s="16" t="s">
        <v>55</v>
      </c>
      <c r="D10" s="18" t="s">
        <v>97</v>
      </c>
      <c r="E10" s="27"/>
      <c r="F10" s="32" t="s">
        <v>71</v>
      </c>
      <c r="G10" s="16" t="s">
        <v>55</v>
      </c>
      <c r="H10" s="22" t="s">
        <v>107</v>
      </c>
      <c r="I10" s="2"/>
      <c r="J10" s="32" t="s">
        <v>71</v>
      </c>
      <c r="K10" s="16" t="s">
        <v>55</v>
      </c>
      <c r="L10" s="22" t="s">
        <v>75</v>
      </c>
    </row>
    <row r="11" spans="1:16" s="1" customFormat="1" ht="30.75" customHeight="1" x14ac:dyDescent="0.25">
      <c r="A11" s="29"/>
      <c r="B11" s="32" t="s">
        <v>72</v>
      </c>
      <c r="C11" s="16" t="s">
        <v>56</v>
      </c>
      <c r="D11" s="18" t="s">
        <v>98</v>
      </c>
      <c r="E11" s="27"/>
      <c r="F11" s="32" t="s">
        <v>72</v>
      </c>
      <c r="G11" s="16" t="s">
        <v>56</v>
      </c>
      <c r="H11" s="22" t="s">
        <v>108</v>
      </c>
      <c r="I11" s="2"/>
      <c r="J11" s="32" t="s">
        <v>72</v>
      </c>
      <c r="K11" s="16" t="s">
        <v>56</v>
      </c>
      <c r="L11" s="22" t="s">
        <v>76</v>
      </c>
    </row>
    <row r="12" spans="1:16" s="1" customFormat="1" ht="30.75" customHeight="1" x14ac:dyDescent="0.25">
      <c r="A12" s="29"/>
      <c r="B12" s="32" t="s">
        <v>104</v>
      </c>
      <c r="C12" s="16" t="s">
        <v>58</v>
      </c>
      <c r="D12" s="18" t="s">
        <v>100</v>
      </c>
      <c r="E12" s="27"/>
      <c r="F12" s="32" t="s">
        <v>104</v>
      </c>
      <c r="G12" s="16" t="s">
        <v>58</v>
      </c>
      <c r="H12" s="22" t="s">
        <v>109</v>
      </c>
      <c r="I12" s="2"/>
      <c r="J12" s="32" t="s">
        <v>104</v>
      </c>
      <c r="K12" s="16" t="s">
        <v>58</v>
      </c>
      <c r="L12" s="22" t="s">
        <v>77</v>
      </c>
    </row>
    <row r="13" spans="1:16" s="1" customFormat="1" ht="30.75" customHeight="1" thickBot="1" x14ac:dyDescent="0.3">
      <c r="A13" s="29"/>
      <c r="B13" s="33" t="s">
        <v>105</v>
      </c>
      <c r="C13" s="19" t="s">
        <v>57</v>
      </c>
      <c r="D13" s="21" t="s">
        <v>101</v>
      </c>
      <c r="E13" s="27"/>
      <c r="F13" s="33" t="s">
        <v>105</v>
      </c>
      <c r="G13" s="19" t="s">
        <v>57</v>
      </c>
      <c r="H13" s="23" t="s">
        <v>110</v>
      </c>
      <c r="I13" s="2"/>
      <c r="J13" s="33" t="s">
        <v>105</v>
      </c>
      <c r="K13" s="19" t="s">
        <v>57</v>
      </c>
      <c r="L13" s="23" t="s">
        <v>78</v>
      </c>
    </row>
    <row r="14" spans="1:16" s="1" customFormat="1" ht="6" customHeight="1" x14ac:dyDescent="0.25">
      <c r="A14" s="29"/>
      <c r="B14" s="4"/>
      <c r="C14" s="7"/>
      <c r="D14" s="5"/>
      <c r="E14" s="4"/>
      <c r="F14" s="4"/>
    </row>
    <row r="15" spans="1:16" s="1" customFormat="1" ht="33.75" customHeight="1" x14ac:dyDescent="0.25">
      <c r="A15" s="29">
        <v>3</v>
      </c>
      <c r="B15" s="91" t="s">
        <v>88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2"/>
    </row>
    <row r="16" spans="1:16" s="1" customFormat="1" ht="27.75" customHeight="1" x14ac:dyDescent="0.25">
      <c r="A16" s="30"/>
      <c r="B16" s="91" t="s">
        <v>64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2"/>
    </row>
    <row r="17" spans="1:13" s="1" customFormat="1" ht="55.5" customHeight="1" thickBot="1" x14ac:dyDescent="0.3">
      <c r="A17" s="29">
        <v>4</v>
      </c>
      <c r="B17" s="91" t="s">
        <v>89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"/>
    </row>
    <row r="18" spans="1:13" s="1" customFormat="1" ht="44.25" customHeight="1" x14ac:dyDescent="0.25">
      <c r="A18" s="29"/>
      <c r="B18" s="8" t="s">
        <v>59</v>
      </c>
      <c r="C18" s="12" t="s">
        <v>102</v>
      </c>
      <c r="D18" s="97" t="s">
        <v>68</v>
      </c>
      <c r="E18" s="98"/>
      <c r="F18" s="25"/>
      <c r="G18" s="3"/>
      <c r="H18" s="3"/>
      <c r="I18" s="3"/>
      <c r="J18" s="3"/>
      <c r="K18" s="2"/>
      <c r="L18" s="2"/>
      <c r="M18" s="2"/>
    </row>
    <row r="19" spans="1:13" s="1" customFormat="1" ht="29.25" customHeight="1" x14ac:dyDescent="0.25">
      <c r="A19" s="29"/>
      <c r="B19" s="32" t="s">
        <v>112</v>
      </c>
      <c r="C19" s="17" t="s">
        <v>60</v>
      </c>
      <c r="D19" s="93" t="s">
        <v>115</v>
      </c>
      <c r="E19" s="94"/>
      <c r="F19" s="25"/>
      <c r="G19" s="3"/>
      <c r="H19" s="3"/>
      <c r="I19" s="3"/>
      <c r="J19" s="3"/>
      <c r="K19" s="2"/>
      <c r="L19" s="2"/>
      <c r="M19" s="2"/>
    </row>
    <row r="20" spans="1:13" s="1" customFormat="1" ht="29.25" customHeight="1" x14ac:dyDescent="0.25">
      <c r="A20" s="29"/>
      <c r="B20" s="32" t="s">
        <v>113</v>
      </c>
      <c r="C20" s="17" t="s">
        <v>61</v>
      </c>
      <c r="D20" s="93" t="s">
        <v>115</v>
      </c>
      <c r="E20" s="94"/>
      <c r="F20" s="25"/>
      <c r="G20" s="3"/>
      <c r="H20" s="3"/>
      <c r="I20" s="3"/>
      <c r="J20" s="3"/>
      <c r="K20" s="2"/>
      <c r="L20" s="2"/>
      <c r="M20" s="2"/>
    </row>
    <row r="21" spans="1:13" s="1" customFormat="1" ht="29.25" customHeight="1" thickBot="1" x14ac:dyDescent="0.3">
      <c r="A21" s="29"/>
      <c r="B21" s="34" t="s">
        <v>114</v>
      </c>
      <c r="C21" s="20" t="s">
        <v>62</v>
      </c>
      <c r="D21" s="95" t="s">
        <v>115</v>
      </c>
      <c r="E21" s="96"/>
      <c r="F21" s="25"/>
      <c r="G21" s="3"/>
      <c r="H21" s="3"/>
      <c r="I21" s="3"/>
      <c r="J21" s="3"/>
      <c r="K21" s="2"/>
      <c r="L21" s="2"/>
      <c r="M21" s="2"/>
    </row>
    <row r="22" spans="1:13" s="1" customFormat="1" ht="6" customHeight="1" x14ac:dyDescent="0.25">
      <c r="A22" s="29"/>
      <c r="B22" s="4"/>
      <c r="C22" s="7"/>
      <c r="D22" s="6"/>
      <c r="E22" s="6"/>
      <c r="F22" s="6"/>
      <c r="G22" s="3"/>
      <c r="H22" s="3"/>
      <c r="I22" s="3"/>
      <c r="J22" s="3"/>
      <c r="K22" s="2"/>
      <c r="L22" s="2"/>
      <c r="M22" s="2"/>
    </row>
    <row r="23" spans="1:13" s="1" customFormat="1" ht="53.25" customHeight="1" x14ac:dyDescent="0.25">
      <c r="A23" s="29">
        <v>5</v>
      </c>
      <c r="B23" s="92" t="s">
        <v>116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"/>
    </row>
  </sheetData>
  <mergeCells count="13">
    <mergeCell ref="B2:F2"/>
    <mergeCell ref="B3:L3"/>
    <mergeCell ref="B4:L4"/>
    <mergeCell ref="B5:L5"/>
    <mergeCell ref="B15:L15"/>
    <mergeCell ref="B6:L6"/>
    <mergeCell ref="B16:L16"/>
    <mergeCell ref="B23:L23"/>
    <mergeCell ref="D20:E20"/>
    <mergeCell ref="D21:E21"/>
    <mergeCell ref="D18:E18"/>
    <mergeCell ref="D19:E19"/>
    <mergeCell ref="B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Форма 2025-2027</vt:lpstr>
      <vt:lpstr>краткие указания</vt:lpstr>
      <vt:lpstr>' Форма 2025-2027'!Область_печати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Вежнина Александра Станиславовна</dc:creator>
  <cp:lastModifiedBy>user</cp:lastModifiedBy>
  <cp:lastPrinted>2024-11-01T09:26:42Z</cp:lastPrinted>
  <dcterms:created xsi:type="dcterms:W3CDTF">2022-10-06T05:27:53Z</dcterms:created>
  <dcterms:modified xsi:type="dcterms:W3CDTF">2024-11-01T09:27:15Z</dcterms:modified>
</cp:coreProperties>
</file>