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4кв\13.3,13.4,13.5\"/>
    </mc:Choice>
  </mc:AlternateContent>
  <xr:revisionPtr revIDLastSave="0" documentId="13_ncr:1_{A6237493-4267-481B-A012-2280516ED01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езультат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" l="1"/>
  <c r="N20" i="1"/>
  <c r="N8" i="1" l="1"/>
  <c r="N9" i="1"/>
  <c r="N10" i="1"/>
  <c r="N11" i="1"/>
  <c r="N12" i="1"/>
  <c r="N13" i="1"/>
  <c r="N14" i="1"/>
  <c r="N15" i="1"/>
  <c r="N16" i="1"/>
  <c r="N17" i="1"/>
  <c r="N18" i="1"/>
  <c r="N19" i="1"/>
  <c r="N21" i="1"/>
  <c r="N22" i="1"/>
  <c r="N23" i="1"/>
  <c r="N24" i="1"/>
  <c r="N32" i="1"/>
  <c r="N33" i="1"/>
  <c r="N7" i="1"/>
</calcChain>
</file>

<file path=xl/sharedStrings.xml><?xml version="1.0" encoding="utf-8"?>
<sst xmlns="http://schemas.openxmlformats.org/spreadsheetml/2006/main" count="39" uniqueCount="39">
  <si>
    <t>Муниципальные программы</t>
  </si>
  <si>
    <t>План 2025 года</t>
  </si>
  <si>
    <t>План 2026 года</t>
  </si>
  <si>
    <t>% исполнения</t>
  </si>
  <si>
    <t>Темп роста к 2023 году, %</t>
  </si>
  <si>
    <t>03 - Муниципальная программа «Развитие системы образования городского округа город Стерлитамак Республики Башкортостан до 2025 года»</t>
  </si>
  <si>
    <t>04 - Муниципальная программа «Сохранение и развитие культуры в ГО г.Стерлитамак РБ на период 2023-2029 годы»</t>
  </si>
  <si>
    <t>05 - Муниципальная программа «Развитие физической культуры и спорта в городском округе город Стерлитамак Республики Башкортостан на 2023-2027 годы»</t>
  </si>
  <si>
    <t>07 - Муниципальная программа «Снижение рисков и смягчение последствий чрезвычайных ситуаций природного и техногенного характера в городском округе город Стерлитамак Республики Башкортостан»</t>
  </si>
  <si>
    <t>08 - Муниципальная программа «Развитие транспортной инфраструктуры и обеспечение безопасности дорожного движения на территории ГО город Стерлитамак РБ »</t>
  </si>
  <si>
    <t>09 - Муниципальная программа «Управление муниципальными финансами и муниципальным долгом городского округа город Стерлитамак на 2023-2028 годы»</t>
  </si>
  <si>
    <t>10 - Муниципальная программа «Развитие и поддержка малого и среднего предпринимательства ГО г.Стерлитамак РБ»</t>
  </si>
  <si>
    <t>11 - Муниципальная программа «Противодействие злоупотреблению наркотикам и их незаконному обороту,профилактики заболеваемости наркологическими расстройствами и бытовыми отравлениями в городском округе город Стерлитамак Республики Башкортостан на 2021-2023 годы»</t>
  </si>
  <si>
    <t>12 - Муниципальная программа «Формирование современной городской среды городского округа город Стерлитамак РБ на 2018-2024 годы»</t>
  </si>
  <si>
    <t>13 - Муниципальная программа «Реализация проектов по комплексному благоустройству дворовых территорий ГО г.Стерлитамак РБ «Башкирские дворики»</t>
  </si>
  <si>
    <t>14 - Муниципальная программа "Обеспечение общественной безопасности на территории городского округа город Стерлитамак Республики Башкортостан на 2023-2028 годы"."</t>
  </si>
  <si>
    <t>15 - Муниципальная программа " Профилактика терроризма и экстремизма, минимизация и (или) ликвидация последствий проявления терроризма и экстремизма на территории ГО г. Стерлитамак на 2021-2024 годы"</t>
  </si>
  <si>
    <t>16 - Муниципальная программа "Развитие архивного дела в городском округе город Стерлитамак Республики Башкортостан на 2022-2024 годы"</t>
  </si>
  <si>
    <t>17 - Муниципальная программа «Благоустройство городского округа город Стерлитамак Республики Башкортостан на 2017-2027 годы»</t>
  </si>
  <si>
    <t>18 - Муниципальная программа «Развитие муниципальной службы в ГО г.Стерлитамак Республики Башкортостан на 2023-2028 годы»</t>
  </si>
  <si>
    <t>19 - Муниципальная программа «Комплексное развитие систем коммунальной инфраструктуры городского округа город Стерлитамак Республики Башкортостан на 2016-2030 годы»</t>
  </si>
  <si>
    <t>99 - Непрограммные расходы</t>
  </si>
  <si>
    <t>Итого</t>
  </si>
  <si>
    <t xml:space="preserve">Сведения  к проекту бюджета о расходах бюджета городского округа город Стерлитамак Республики Башкортостан по муниципалоьным программам </t>
  </si>
  <si>
    <t>Утвержденный план 2024 года</t>
  </si>
  <si>
    <t>План 2027 года</t>
  </si>
  <si>
    <t>Оценка ожидаемого исполнения за 2024 год</t>
  </si>
  <si>
    <t>Исполнено за 2023 год</t>
  </si>
  <si>
    <t>на 2025 год и плановый период 2026 и 2027 годов в сравнении с ожидаемым исполнением за текущий 2043 год (оценкой 2024 года) и отчетом за отчетным 2023 годом.</t>
  </si>
  <si>
    <t>Ед.изм.:тыс. руб.</t>
  </si>
  <si>
    <t>01 - Муниципальная программа «Развитие строительного комплекса и архитектуры в ГО г.Стерлитамак РБ на 2025-2027 годы»</t>
  </si>
  <si>
    <t>02 - Муниципальная программа «Обеспечение жильем молодых семей городского округа город Стерлитамак на 2025–2027 годы»</t>
  </si>
  <si>
    <t>06 - Муниципальная программа «Развитие молодежной политики в городском округе город Стерлитамак»</t>
  </si>
  <si>
    <t>20 - Муниципальная программа " Создание благоприятных условий в целях привлечения медицинских работников для работы в государственных медицинских учреждениях городского округа город Стерлитамак Республики Башкортостан на 2023-2027 годы"</t>
  </si>
  <si>
    <t>21 - Муниципальная программа " Поддержка социально ориентированных некоммерческих организация в городском округе город Стерлитамак Республики Башкортостан"</t>
  </si>
  <si>
    <t>22 - Муниципальная программа "Профилактика и борьба с упо-треблением алкогольной продук-ции в городском округе город Стерлитамак Республики Баш-кортостан"</t>
  </si>
  <si>
    <t>23-Муниципальная программа "Профилактика правонарушений, преступлений несовершеннолетних и обеспечение правопорядка в го-родском округе город Стерлита-мак Республики Башкортостан на 2023-2025 годы"</t>
  </si>
  <si>
    <t>24-Муниципальная программа "Здоровый муниципалитет"</t>
  </si>
  <si>
    <t>25-Муниципальная программа "Реализация государственной национальной политики в городском округе город Стерлитамак Рес-публики Башкортостан на 2025-2030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</si>
</sst>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0.0"/>
    <numFmt numFmtId="166" formatCode="#,##0.0"/>
  </numFmts>
  <fonts count="9" x14ac:knownFonts="1">
    <font>
      <sz val="11"/>
      <color indexed="8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4" fontId="5" fillId="0" borderId="1" xfId="0" applyNumberFormat="1" applyFont="1" applyBorder="1"/>
    <xf numFmtId="166" fontId="6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/>
    <xf numFmtId="166" fontId="3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1" fillId="0" borderId="2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6" fillId="0" borderId="3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right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workbookViewId="0">
      <selection activeCell="L27" sqref="L27"/>
    </sheetView>
  </sheetViews>
  <sheetFormatPr defaultRowHeight="15" x14ac:dyDescent="0.25"/>
  <cols>
    <col min="1" max="1" width="22.140625" style="1" customWidth="1"/>
    <col min="2" max="2" width="10.28515625" style="1" customWidth="1"/>
    <col min="3" max="3" width="9.140625" style="1" customWidth="1"/>
    <col min="4" max="4" width="11.85546875" style="1" customWidth="1"/>
    <col min="5" max="5" width="7.5703125" style="1" customWidth="1"/>
    <col min="6" max="6" width="15.42578125" style="1" customWidth="1"/>
    <col min="7" max="7" width="7.7109375" style="1" customWidth="1"/>
    <col min="8" max="8" width="9.28515625" style="1" customWidth="1"/>
    <col min="9" max="9" width="15.28515625" style="1" customWidth="1"/>
    <col min="10" max="10" width="16.85546875" style="1" customWidth="1"/>
    <col min="11" max="11" width="15.5703125" style="1" customWidth="1"/>
    <col min="12" max="12" width="12.42578125" style="1" customWidth="1"/>
    <col min="13" max="14" width="15" style="1" customWidth="1"/>
    <col min="15" max="16384" width="9.140625" style="1"/>
  </cols>
  <sheetData>
    <row r="1" spans="1:14" ht="35.25" customHeight="1" x14ac:dyDescent="0.25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5.75" x14ac:dyDescent="0.25">
      <c r="A2" s="29" t="s">
        <v>28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hidden="1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3.9" customHeight="1" x14ac:dyDescent="0.25">
      <c r="A4" s="31" t="s">
        <v>29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23.25" customHeight="1" x14ac:dyDescent="0.25">
      <c r="A5" s="32" t="s">
        <v>0</v>
      </c>
      <c r="B5" s="33"/>
      <c r="C5" s="33"/>
      <c r="D5" s="33"/>
      <c r="E5" s="34"/>
      <c r="F5" s="19" t="s">
        <v>1</v>
      </c>
      <c r="G5" s="32" t="s">
        <v>2</v>
      </c>
      <c r="H5" s="34"/>
      <c r="I5" s="19" t="s">
        <v>25</v>
      </c>
      <c r="J5" s="19" t="s">
        <v>24</v>
      </c>
      <c r="K5" s="17" t="s">
        <v>26</v>
      </c>
      <c r="L5" s="17" t="s">
        <v>3</v>
      </c>
      <c r="M5" s="17" t="s">
        <v>27</v>
      </c>
      <c r="N5" s="17" t="s">
        <v>4</v>
      </c>
    </row>
    <row r="6" spans="1:14" ht="57.75" customHeight="1" x14ac:dyDescent="0.25">
      <c r="A6" s="35"/>
      <c r="B6" s="36"/>
      <c r="C6" s="36"/>
      <c r="D6" s="36"/>
      <c r="E6" s="37"/>
      <c r="F6" s="20"/>
      <c r="G6" s="35"/>
      <c r="H6" s="37"/>
      <c r="I6" s="20"/>
      <c r="J6" s="20"/>
      <c r="K6" s="18"/>
      <c r="L6" s="18"/>
      <c r="M6" s="18"/>
      <c r="N6" s="18"/>
    </row>
    <row r="7" spans="1:14" ht="32.25" customHeight="1" x14ac:dyDescent="0.25">
      <c r="A7" s="21" t="s">
        <v>30</v>
      </c>
      <c r="B7" s="22"/>
      <c r="C7" s="22"/>
      <c r="D7" s="22"/>
      <c r="E7" s="23"/>
      <c r="F7" s="11">
        <v>192330.81299999999</v>
      </c>
      <c r="G7" s="24">
        <v>580743.97</v>
      </c>
      <c r="H7" s="25"/>
      <c r="I7" s="11">
        <v>1091816.22</v>
      </c>
      <c r="J7" s="11">
        <v>348369.72</v>
      </c>
      <c r="K7" s="11">
        <v>277130.89</v>
      </c>
      <c r="L7" s="3">
        <v>41.630512860036752</v>
      </c>
      <c r="M7" s="4">
        <v>395308.71</v>
      </c>
      <c r="N7" s="5">
        <f>M7/K7*100</f>
        <v>142.64332279956233</v>
      </c>
    </row>
    <row r="8" spans="1:14" ht="33" customHeight="1" x14ac:dyDescent="0.25">
      <c r="A8" s="21" t="s">
        <v>31</v>
      </c>
      <c r="B8" s="22"/>
      <c r="C8" s="22"/>
      <c r="D8" s="22"/>
      <c r="E8" s="23"/>
      <c r="F8" s="11">
        <v>17511.189999999999</v>
      </c>
      <c r="G8" s="24">
        <v>17678.11</v>
      </c>
      <c r="H8" s="25"/>
      <c r="I8" s="11">
        <v>17678.11</v>
      </c>
      <c r="J8" s="11">
        <v>20384.23</v>
      </c>
      <c r="K8" s="11">
        <v>20317.5</v>
      </c>
      <c r="L8" s="3">
        <v>99.726975569057629</v>
      </c>
      <c r="M8" s="4">
        <v>21367.71</v>
      </c>
      <c r="N8" s="5">
        <f t="shared" ref="N8:N33" si="0">M8/K8*100</f>
        <v>105.16899224806203</v>
      </c>
    </row>
    <row r="9" spans="1:14" ht="34.5" customHeight="1" x14ac:dyDescent="0.25">
      <c r="A9" s="21" t="s">
        <v>5</v>
      </c>
      <c r="B9" s="22"/>
      <c r="C9" s="22"/>
      <c r="D9" s="22"/>
      <c r="E9" s="23"/>
      <c r="F9" s="11">
        <v>6080107.3700000001</v>
      </c>
      <c r="G9" s="24">
        <v>5935590.6699999999</v>
      </c>
      <c r="H9" s="25"/>
      <c r="I9" s="11">
        <v>6156132.3300000001</v>
      </c>
      <c r="J9" s="11">
        <v>5276943.05</v>
      </c>
      <c r="K9" s="11">
        <v>5727503.9699999997</v>
      </c>
      <c r="L9" s="3">
        <v>99.49269912703096</v>
      </c>
      <c r="M9" s="4">
        <v>4778604.79</v>
      </c>
      <c r="N9" s="5">
        <f t="shared" si="0"/>
        <v>83.432588000458423</v>
      </c>
    </row>
    <row r="10" spans="1:14" ht="29.25" customHeight="1" x14ac:dyDescent="0.25">
      <c r="A10" s="21" t="s">
        <v>6</v>
      </c>
      <c r="B10" s="22"/>
      <c r="C10" s="22"/>
      <c r="D10" s="22"/>
      <c r="E10" s="23"/>
      <c r="F10" s="11">
        <v>315285.46000000002</v>
      </c>
      <c r="G10" s="24">
        <v>319292.17</v>
      </c>
      <c r="H10" s="25"/>
      <c r="I10" s="11">
        <v>324395.37</v>
      </c>
      <c r="J10" s="11">
        <v>276325.77</v>
      </c>
      <c r="K10" s="11">
        <v>280496.14</v>
      </c>
      <c r="L10" s="3">
        <v>96.492423985927928</v>
      </c>
      <c r="M10" s="4">
        <v>247273.58</v>
      </c>
      <c r="N10" s="5">
        <f t="shared" si="0"/>
        <v>88.155787099244918</v>
      </c>
    </row>
    <row r="11" spans="1:14" ht="40.5" customHeight="1" x14ac:dyDescent="0.25">
      <c r="A11" s="21" t="s">
        <v>7</v>
      </c>
      <c r="B11" s="22"/>
      <c r="C11" s="22"/>
      <c r="D11" s="22"/>
      <c r="E11" s="23"/>
      <c r="F11" s="11">
        <v>224394.01</v>
      </c>
      <c r="G11" s="24">
        <v>226127.61</v>
      </c>
      <c r="H11" s="25"/>
      <c r="I11" s="11">
        <v>228017.61</v>
      </c>
      <c r="J11" s="11">
        <v>182235.71</v>
      </c>
      <c r="K11" s="11">
        <v>157988.99</v>
      </c>
      <c r="L11" s="3">
        <v>96.731923520212931</v>
      </c>
      <c r="M11" s="4">
        <v>157910.01</v>
      </c>
      <c r="N11" s="5">
        <f t="shared" si="0"/>
        <v>99.950009174689967</v>
      </c>
    </row>
    <row r="12" spans="1:14" ht="32.25" customHeight="1" x14ac:dyDescent="0.25">
      <c r="A12" s="21" t="s">
        <v>32</v>
      </c>
      <c r="B12" s="22"/>
      <c r="C12" s="22"/>
      <c r="D12" s="22"/>
      <c r="E12" s="23"/>
      <c r="F12" s="11">
        <v>12841.1</v>
      </c>
      <c r="G12" s="24">
        <v>12861.1</v>
      </c>
      <c r="H12" s="25"/>
      <c r="I12" s="11">
        <v>12881.1</v>
      </c>
      <c r="J12" s="11">
        <v>10876.5</v>
      </c>
      <c r="K12" s="11">
        <v>16100</v>
      </c>
      <c r="L12" s="3">
        <v>96.75708859268866</v>
      </c>
      <c r="M12" s="4">
        <v>12907.37</v>
      </c>
      <c r="N12" s="5">
        <f t="shared" si="0"/>
        <v>80.17</v>
      </c>
    </row>
    <row r="13" spans="1:14" ht="49.5" customHeight="1" x14ac:dyDescent="0.25">
      <c r="A13" s="21" t="s">
        <v>8</v>
      </c>
      <c r="B13" s="22"/>
      <c r="C13" s="22"/>
      <c r="D13" s="22"/>
      <c r="E13" s="23"/>
      <c r="F13" s="11">
        <v>52695.8</v>
      </c>
      <c r="G13" s="24">
        <v>52800</v>
      </c>
      <c r="H13" s="25"/>
      <c r="I13" s="11">
        <v>52850</v>
      </c>
      <c r="J13" s="11">
        <v>51200</v>
      </c>
      <c r="K13" s="11">
        <v>61946.61</v>
      </c>
      <c r="L13" s="3">
        <v>99.668750545345887</v>
      </c>
      <c r="M13" s="4">
        <v>47159.34</v>
      </c>
      <c r="N13" s="5">
        <f t="shared" si="0"/>
        <v>76.129008512330216</v>
      </c>
    </row>
    <row r="14" spans="1:14" ht="42" customHeight="1" x14ac:dyDescent="0.25">
      <c r="A14" s="21" t="s">
        <v>9</v>
      </c>
      <c r="B14" s="22"/>
      <c r="C14" s="22"/>
      <c r="D14" s="22"/>
      <c r="E14" s="23"/>
      <c r="F14" s="11">
        <v>198650</v>
      </c>
      <c r="G14" s="24">
        <v>198650</v>
      </c>
      <c r="H14" s="25"/>
      <c r="I14" s="11">
        <v>198650</v>
      </c>
      <c r="J14" s="11">
        <v>166820</v>
      </c>
      <c r="K14" s="11">
        <v>203202.55</v>
      </c>
      <c r="L14" s="3">
        <v>99.758357872079557</v>
      </c>
      <c r="M14" s="4">
        <v>195460.98</v>
      </c>
      <c r="N14" s="5">
        <f t="shared" si="0"/>
        <v>96.190220053833002</v>
      </c>
    </row>
    <row r="15" spans="1:14" ht="40.5" customHeight="1" x14ac:dyDescent="0.25">
      <c r="A15" s="21" t="s">
        <v>10</v>
      </c>
      <c r="B15" s="22"/>
      <c r="C15" s="22"/>
      <c r="D15" s="22"/>
      <c r="E15" s="23"/>
      <c r="F15" s="11">
        <v>114726.1</v>
      </c>
      <c r="G15" s="24">
        <v>114726.1</v>
      </c>
      <c r="H15" s="25"/>
      <c r="I15" s="11">
        <v>114726.1</v>
      </c>
      <c r="J15" s="11">
        <v>103288.1</v>
      </c>
      <c r="K15" s="11">
        <v>232889.99</v>
      </c>
      <c r="L15" s="3">
        <v>98.158032600757167</v>
      </c>
      <c r="M15" s="4">
        <v>163200.15</v>
      </c>
      <c r="N15" s="5">
        <f t="shared" si="0"/>
        <v>70.076068962860958</v>
      </c>
    </row>
    <row r="16" spans="1:14" ht="37.5" customHeight="1" x14ac:dyDescent="0.25">
      <c r="A16" s="21" t="s">
        <v>11</v>
      </c>
      <c r="B16" s="22"/>
      <c r="C16" s="22"/>
      <c r="D16" s="22"/>
      <c r="E16" s="23"/>
      <c r="F16" s="11">
        <v>1000</v>
      </c>
      <c r="G16" s="24">
        <v>1000</v>
      </c>
      <c r="H16" s="25"/>
      <c r="I16" s="11">
        <v>1000</v>
      </c>
      <c r="J16" s="11">
        <v>1000</v>
      </c>
      <c r="K16" s="11">
        <v>1656.94</v>
      </c>
      <c r="L16" s="3">
        <v>100</v>
      </c>
      <c r="M16" s="4">
        <v>4567.82</v>
      </c>
      <c r="N16" s="5">
        <f t="shared" si="0"/>
        <v>275.67805714147767</v>
      </c>
    </row>
    <row r="17" spans="1:14" ht="70.5" customHeight="1" x14ac:dyDescent="0.25">
      <c r="A17" s="21" t="s">
        <v>12</v>
      </c>
      <c r="B17" s="22"/>
      <c r="C17" s="22"/>
      <c r="D17" s="22"/>
      <c r="E17" s="23"/>
      <c r="F17" s="11">
        <v>166</v>
      </c>
      <c r="G17" s="24">
        <v>166</v>
      </c>
      <c r="H17" s="25"/>
      <c r="I17" s="11">
        <v>166</v>
      </c>
      <c r="J17" s="11">
        <v>176</v>
      </c>
      <c r="K17" s="11">
        <v>166</v>
      </c>
      <c r="L17" s="3">
        <v>100</v>
      </c>
      <c r="M17" s="4">
        <v>176</v>
      </c>
      <c r="N17" s="5">
        <f t="shared" si="0"/>
        <v>106.02409638554218</v>
      </c>
    </row>
    <row r="18" spans="1:14" ht="36" customHeight="1" x14ac:dyDescent="0.25">
      <c r="A18" s="21" t="s">
        <v>13</v>
      </c>
      <c r="B18" s="22"/>
      <c r="C18" s="22"/>
      <c r="D18" s="22"/>
      <c r="E18" s="23"/>
      <c r="F18" s="11">
        <v>6470.3</v>
      </c>
      <c r="G18" s="24">
        <v>6470.3</v>
      </c>
      <c r="H18" s="25"/>
      <c r="I18" s="11">
        <v>6470.3</v>
      </c>
      <c r="J18" s="11">
        <v>69792.42</v>
      </c>
      <c r="K18" s="11">
        <v>68101.03</v>
      </c>
      <c r="L18" s="3">
        <v>99.999999991895692</v>
      </c>
      <c r="M18" s="4">
        <v>123391.34</v>
      </c>
      <c r="N18" s="5">
        <f t="shared" si="0"/>
        <v>181.18865456219973</v>
      </c>
    </row>
    <row r="19" spans="1:14" ht="42" customHeight="1" x14ac:dyDescent="0.25">
      <c r="A19" s="21" t="s">
        <v>14</v>
      </c>
      <c r="B19" s="22"/>
      <c r="C19" s="22"/>
      <c r="D19" s="22"/>
      <c r="E19" s="23"/>
      <c r="F19" s="11">
        <v>5152</v>
      </c>
      <c r="G19" s="24">
        <v>5152</v>
      </c>
      <c r="H19" s="25"/>
      <c r="I19" s="11">
        <v>5125</v>
      </c>
      <c r="J19" s="11">
        <v>84581.1</v>
      </c>
      <c r="K19" s="11">
        <v>86247</v>
      </c>
      <c r="L19" s="3">
        <v>100</v>
      </c>
      <c r="M19" s="4">
        <v>70863.100000000006</v>
      </c>
      <c r="N19" s="5">
        <f t="shared" si="0"/>
        <v>82.162973784595422</v>
      </c>
    </row>
    <row r="20" spans="1:14" ht="48" customHeight="1" x14ac:dyDescent="0.25">
      <c r="A20" s="21" t="s">
        <v>15</v>
      </c>
      <c r="B20" s="22"/>
      <c r="C20" s="22"/>
      <c r="D20" s="22"/>
      <c r="E20" s="23"/>
      <c r="F20" s="11">
        <v>100</v>
      </c>
      <c r="G20" s="24">
        <v>100</v>
      </c>
      <c r="H20" s="25"/>
      <c r="I20" s="11">
        <v>100</v>
      </c>
      <c r="J20" s="11">
        <v>100</v>
      </c>
      <c r="K20" s="11">
        <v>100</v>
      </c>
      <c r="L20" s="3">
        <v>100</v>
      </c>
      <c r="M20" s="4">
        <v>100</v>
      </c>
      <c r="N20" s="5">
        <f t="shared" si="0"/>
        <v>100</v>
      </c>
    </row>
    <row r="21" spans="1:14" ht="55.5" customHeight="1" x14ac:dyDescent="0.25">
      <c r="A21" s="21" t="s">
        <v>16</v>
      </c>
      <c r="B21" s="22"/>
      <c r="C21" s="22"/>
      <c r="D21" s="22"/>
      <c r="E21" s="23"/>
      <c r="F21" s="11">
        <v>208645.6</v>
      </c>
      <c r="G21" s="24">
        <v>208645.6</v>
      </c>
      <c r="H21" s="25"/>
      <c r="I21" s="11">
        <v>208645.6</v>
      </c>
      <c r="J21" s="11">
        <v>212656.32</v>
      </c>
      <c r="K21" s="11">
        <v>177095.87</v>
      </c>
      <c r="L21" s="3">
        <v>99.923436128850113</v>
      </c>
      <c r="M21" s="4">
        <v>158007</v>
      </c>
      <c r="N21" s="5">
        <f t="shared" si="0"/>
        <v>89.221165914258762</v>
      </c>
    </row>
    <row r="22" spans="1:14" ht="40.5" customHeight="1" x14ac:dyDescent="0.25">
      <c r="A22" s="21" t="s">
        <v>17</v>
      </c>
      <c r="B22" s="22"/>
      <c r="C22" s="22"/>
      <c r="D22" s="22"/>
      <c r="E22" s="23"/>
      <c r="F22" s="11">
        <v>300</v>
      </c>
      <c r="G22" s="24">
        <v>300</v>
      </c>
      <c r="H22" s="25"/>
      <c r="I22" s="11">
        <v>300</v>
      </c>
      <c r="J22" s="11">
        <v>300</v>
      </c>
      <c r="K22" s="11">
        <v>289.91699999999997</v>
      </c>
      <c r="L22" s="3">
        <v>98.083842534437608</v>
      </c>
      <c r="M22" s="4">
        <v>350.12</v>
      </c>
      <c r="N22" s="5">
        <f t="shared" si="0"/>
        <v>120.76559842989548</v>
      </c>
    </row>
    <row r="23" spans="1:14" ht="36" customHeight="1" x14ac:dyDescent="0.25">
      <c r="A23" s="21" t="s">
        <v>18</v>
      </c>
      <c r="B23" s="22"/>
      <c r="C23" s="22"/>
      <c r="D23" s="22"/>
      <c r="E23" s="23"/>
      <c r="F23" s="11">
        <v>734211.05</v>
      </c>
      <c r="G23" s="24">
        <v>718376.57</v>
      </c>
      <c r="H23" s="25"/>
      <c r="I23" s="11">
        <v>718421.07</v>
      </c>
      <c r="J23" s="11">
        <v>740645.87</v>
      </c>
      <c r="K23" s="11">
        <v>794486.66</v>
      </c>
      <c r="L23" s="3">
        <v>98.565446154184528</v>
      </c>
      <c r="M23" s="4">
        <v>767021.47</v>
      </c>
      <c r="N23" s="5">
        <f t="shared" si="0"/>
        <v>96.543026915014536</v>
      </c>
    </row>
    <row r="24" spans="1:14" ht="41.25" customHeight="1" x14ac:dyDescent="0.25">
      <c r="A24" s="21" t="s">
        <v>19</v>
      </c>
      <c r="B24" s="22"/>
      <c r="C24" s="22"/>
      <c r="D24" s="22"/>
      <c r="E24" s="23"/>
      <c r="F24" s="11">
        <v>13780</v>
      </c>
      <c r="G24" s="24">
        <v>13780</v>
      </c>
      <c r="H24" s="25"/>
      <c r="I24" s="11">
        <v>13780</v>
      </c>
      <c r="J24" s="11">
        <v>14980</v>
      </c>
      <c r="K24" s="11">
        <v>12635.36</v>
      </c>
      <c r="L24" s="3">
        <v>99.442165729634795</v>
      </c>
      <c r="M24" s="4">
        <v>9852.69</v>
      </c>
      <c r="N24" s="5">
        <f t="shared" si="0"/>
        <v>77.977121348343061</v>
      </c>
    </row>
    <row r="25" spans="1:14" ht="48" customHeight="1" x14ac:dyDescent="0.25">
      <c r="A25" s="21" t="s">
        <v>20</v>
      </c>
      <c r="B25" s="22"/>
      <c r="C25" s="22"/>
      <c r="D25" s="22"/>
      <c r="E25" s="23"/>
      <c r="F25" s="11"/>
      <c r="G25" s="24"/>
      <c r="H25" s="25"/>
      <c r="I25" s="11"/>
      <c r="J25" s="11"/>
      <c r="K25" s="11"/>
      <c r="L25" s="3"/>
      <c r="M25" s="4">
        <v>319267.5</v>
      </c>
      <c r="N25" s="5"/>
    </row>
    <row r="26" spans="1:14" ht="57.75" customHeight="1" x14ac:dyDescent="0.25">
      <c r="A26" s="21" t="s">
        <v>33</v>
      </c>
      <c r="B26" s="22"/>
      <c r="C26" s="22"/>
      <c r="D26" s="22"/>
      <c r="E26" s="23"/>
      <c r="F26" s="11">
        <v>3375</v>
      </c>
      <c r="G26" s="24">
        <v>3375</v>
      </c>
      <c r="H26" s="25"/>
      <c r="I26" s="11">
        <v>3375</v>
      </c>
      <c r="J26" s="11">
        <v>1875</v>
      </c>
      <c r="K26" s="11">
        <v>0</v>
      </c>
      <c r="L26" s="3"/>
      <c r="M26" s="4"/>
      <c r="N26" s="5"/>
    </row>
    <row r="27" spans="1:14" ht="46.5" customHeight="1" x14ac:dyDescent="0.25">
      <c r="A27" s="21" t="s">
        <v>34</v>
      </c>
      <c r="B27" s="22"/>
      <c r="C27" s="22"/>
      <c r="D27" s="22"/>
      <c r="E27" s="23"/>
      <c r="F27" s="11">
        <v>4313</v>
      </c>
      <c r="G27" s="24">
        <v>4313</v>
      </c>
      <c r="H27" s="25"/>
      <c r="I27" s="11">
        <v>4313</v>
      </c>
      <c r="J27" s="11">
        <v>4240</v>
      </c>
      <c r="K27" s="11">
        <v>3461.25</v>
      </c>
      <c r="L27" s="3"/>
      <c r="M27" s="4"/>
      <c r="N27" s="5"/>
    </row>
    <row r="28" spans="1:14" ht="46.5" customHeight="1" x14ac:dyDescent="0.25">
      <c r="A28" s="21" t="s">
        <v>35</v>
      </c>
      <c r="B28" s="22"/>
      <c r="C28" s="22"/>
      <c r="D28" s="22"/>
      <c r="E28" s="23"/>
      <c r="F28" s="11">
        <v>100</v>
      </c>
      <c r="G28" s="24">
        <v>100</v>
      </c>
      <c r="H28" s="25"/>
      <c r="I28" s="11">
        <v>100</v>
      </c>
      <c r="J28" s="11"/>
      <c r="K28" s="11">
        <v>10</v>
      </c>
      <c r="L28" s="3"/>
      <c r="M28" s="4"/>
      <c r="N28" s="5"/>
    </row>
    <row r="29" spans="1:14" ht="53.25" customHeight="1" x14ac:dyDescent="0.25">
      <c r="A29" s="21" t="s">
        <v>36</v>
      </c>
      <c r="B29" s="22"/>
      <c r="C29" s="22"/>
      <c r="D29" s="22"/>
      <c r="E29" s="23"/>
      <c r="F29" s="11">
        <v>2</v>
      </c>
      <c r="G29" s="24">
        <v>2</v>
      </c>
      <c r="H29" s="25"/>
      <c r="I29" s="11">
        <v>2</v>
      </c>
      <c r="J29" s="11"/>
      <c r="K29" s="11">
        <v>2</v>
      </c>
      <c r="L29" s="3"/>
      <c r="M29" s="4"/>
      <c r="N29" s="5"/>
    </row>
    <row r="30" spans="1:14" ht="33" customHeight="1" x14ac:dyDescent="0.25">
      <c r="A30" s="21" t="s">
        <v>37</v>
      </c>
      <c r="B30" s="22"/>
      <c r="C30" s="22"/>
      <c r="D30" s="22"/>
      <c r="E30" s="23"/>
      <c r="F30" s="11">
        <v>100</v>
      </c>
      <c r="G30" s="24">
        <v>100</v>
      </c>
      <c r="H30" s="25"/>
      <c r="I30" s="11">
        <v>100</v>
      </c>
      <c r="J30" s="11"/>
      <c r="K30" s="11"/>
      <c r="L30" s="3"/>
      <c r="M30" s="4"/>
      <c r="N30" s="5"/>
    </row>
    <row r="31" spans="1:14" ht="46.5" customHeight="1" x14ac:dyDescent="0.25">
      <c r="A31" s="21" t="s">
        <v>38</v>
      </c>
      <c r="B31" s="22"/>
      <c r="C31" s="22"/>
      <c r="D31" s="22"/>
      <c r="E31" s="23"/>
      <c r="F31" s="11">
        <v>100</v>
      </c>
      <c r="G31" s="24">
        <v>100</v>
      </c>
      <c r="H31" s="25"/>
      <c r="I31" s="11">
        <v>100</v>
      </c>
      <c r="J31" s="11"/>
      <c r="K31" s="11"/>
      <c r="L31" s="3"/>
      <c r="M31" s="4"/>
      <c r="N31" s="5"/>
    </row>
    <row r="32" spans="1:14" ht="15" customHeight="1" x14ac:dyDescent="0.25">
      <c r="A32" s="21" t="s">
        <v>21</v>
      </c>
      <c r="B32" s="22"/>
      <c r="C32" s="22"/>
      <c r="D32" s="22"/>
      <c r="E32" s="23"/>
      <c r="F32" s="11">
        <v>604683.68999999994</v>
      </c>
      <c r="G32" s="26">
        <v>776797.44</v>
      </c>
      <c r="H32" s="27"/>
      <c r="I32" s="2">
        <v>656136.44999999995</v>
      </c>
      <c r="J32" s="11">
        <v>441796.74</v>
      </c>
      <c r="K32" s="11">
        <v>831054.87</v>
      </c>
      <c r="L32" s="3">
        <v>87.83310514058131</v>
      </c>
      <c r="M32" s="4">
        <v>438842.24</v>
      </c>
      <c r="N32" s="5">
        <f t="shared" si="0"/>
        <v>52.805447130103452</v>
      </c>
    </row>
    <row r="33" spans="1:14" x14ac:dyDescent="0.25">
      <c r="A33" s="12" t="s">
        <v>22</v>
      </c>
      <c r="B33" s="13"/>
      <c r="C33" s="13"/>
      <c r="D33" s="13"/>
      <c r="E33" s="14"/>
      <c r="F33" s="6">
        <f>SUM(F7:F32)</f>
        <v>8791040.4829999972</v>
      </c>
      <c r="G33" s="15">
        <v>9197247.6400000006</v>
      </c>
      <c r="H33" s="16"/>
      <c r="I33" s="7">
        <v>9815281.2599999998</v>
      </c>
      <c r="J33" s="6">
        <v>8008586.5499999998</v>
      </c>
      <c r="K33" s="6">
        <v>8952883.5399999991</v>
      </c>
      <c r="L33" s="8">
        <v>92.200520436727501</v>
      </c>
      <c r="M33" s="9">
        <v>7911631.9299999997</v>
      </c>
      <c r="N33" s="10">
        <f t="shared" si="0"/>
        <v>88.369650902439872</v>
      </c>
    </row>
  </sheetData>
  <mergeCells count="67">
    <mergeCell ref="A30:E30"/>
    <mergeCell ref="A31:E31"/>
    <mergeCell ref="G28:H28"/>
    <mergeCell ref="G29:H29"/>
    <mergeCell ref="G30:H30"/>
    <mergeCell ref="G31:H31"/>
    <mergeCell ref="A20:E20"/>
    <mergeCell ref="G20:H20"/>
    <mergeCell ref="A19:E19"/>
    <mergeCell ref="A28:E28"/>
    <mergeCell ref="A29:E29"/>
    <mergeCell ref="A26:E26"/>
    <mergeCell ref="A27:E27"/>
    <mergeCell ref="G26:H26"/>
    <mergeCell ref="G27:H27"/>
    <mergeCell ref="A21:E21"/>
    <mergeCell ref="G21:H21"/>
    <mergeCell ref="A24:E24"/>
    <mergeCell ref="G24:H24"/>
    <mergeCell ref="A23:E23"/>
    <mergeCell ref="G23:H23"/>
    <mergeCell ref="A22:E22"/>
    <mergeCell ref="G22:H22"/>
    <mergeCell ref="A17:E17"/>
    <mergeCell ref="G17:H17"/>
    <mergeCell ref="A16:E16"/>
    <mergeCell ref="G16:H16"/>
    <mergeCell ref="A18:E18"/>
    <mergeCell ref="G18:H18"/>
    <mergeCell ref="A15:E15"/>
    <mergeCell ref="G15:H15"/>
    <mergeCell ref="A14:E14"/>
    <mergeCell ref="G14:H14"/>
    <mergeCell ref="A13:E13"/>
    <mergeCell ref="G13:H13"/>
    <mergeCell ref="A1:N1"/>
    <mergeCell ref="A2:N2"/>
    <mergeCell ref="A9:E9"/>
    <mergeCell ref="G9:H9"/>
    <mergeCell ref="A8:E8"/>
    <mergeCell ref="G8:H8"/>
    <mergeCell ref="A7:E7"/>
    <mergeCell ref="G7:H7"/>
    <mergeCell ref="F5:F6"/>
    <mergeCell ref="K5:K6"/>
    <mergeCell ref="L5:L6"/>
    <mergeCell ref="N5:N6"/>
    <mergeCell ref="A3:N3"/>
    <mergeCell ref="A4:N4"/>
    <mergeCell ref="A5:E6"/>
    <mergeCell ref="G5:H6"/>
    <mergeCell ref="A33:E33"/>
    <mergeCell ref="G33:H33"/>
    <mergeCell ref="M5:M6"/>
    <mergeCell ref="I5:I6"/>
    <mergeCell ref="J5:J6"/>
    <mergeCell ref="A25:E25"/>
    <mergeCell ref="A32:E32"/>
    <mergeCell ref="G25:H25"/>
    <mergeCell ref="G32:H32"/>
    <mergeCell ref="A12:E12"/>
    <mergeCell ref="G12:H12"/>
    <mergeCell ref="A11:E11"/>
    <mergeCell ref="G11:H11"/>
    <mergeCell ref="A10:E10"/>
    <mergeCell ref="G19:H19"/>
    <mergeCell ref="G10:H10"/>
  </mergeCells>
  <pageMargins left="0.39374999999999999" right="0.39374999999999999" top="0.74791666666666701" bottom="0.74791666666666701" header="0.51180555555555496" footer="0.51180555555555496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2024-12-17T07:57:16Z</cp:lastPrinted>
  <dcterms:created xsi:type="dcterms:W3CDTF">2021-04-12T14:52:46Z</dcterms:created>
  <dcterms:modified xsi:type="dcterms:W3CDTF">2025-01-09T06:46:12Z</dcterms:modified>
</cp:coreProperties>
</file>